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65"/>
  </bookViews>
  <sheets>
    <sheet name="Ejecución Ingresos Oct. 2018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0" localSheetId="0">#REF!</definedName>
    <definedName name="\0">#REF!</definedName>
    <definedName name="\b" localSheetId="0">#REF!</definedName>
    <definedName name="\b">#REF!</definedName>
    <definedName name="\c" localSheetId="0">#REF!</definedName>
    <definedName name="\c">#REF!</definedName>
    <definedName name="\e" localSheetId="0">#REF!</definedName>
    <definedName name="\e">#REF!</definedName>
    <definedName name="\i" localSheetId="0">#REF!</definedName>
    <definedName name="\i">#REF!</definedName>
    <definedName name="\m" localSheetId="0">#REF!</definedName>
    <definedName name="\m">#REF!</definedName>
    <definedName name="\t" localSheetId="0">#REF!</definedName>
    <definedName name="\t">#REF!</definedName>
    <definedName name="\x" localSheetId="0">#REF!</definedName>
    <definedName name="\x">#REF!</definedName>
    <definedName name="\z" localSheetId="0">#REF!</definedName>
    <definedName name="\z">#REF!</definedName>
    <definedName name="__DEV94" localSheetId="0">#REF!</definedName>
    <definedName name="__DEV94">#REF!</definedName>
    <definedName name="__DTF4">'[1]Escenario Macroeconomico'!$C$34:$O$34</definedName>
    <definedName name="__DTF94" localSheetId="0">#REF!</definedName>
    <definedName name="__DTF94">#REF!</definedName>
    <definedName name="__TRM2002">[2]VARIABLES!$AJ$19</definedName>
    <definedName name="__TRM94" localSheetId="0">#REF!</definedName>
    <definedName name="__TRM94">#REF!</definedName>
    <definedName name="_1" localSheetId="0">#REF!</definedName>
    <definedName name="_1">#REF!</definedName>
    <definedName name="_2" localSheetId="0">#REF!</definedName>
    <definedName name="_2">#REF!</definedName>
    <definedName name="_DEV94" localSheetId="0">#REF!</definedName>
    <definedName name="_DEV94">#REF!</definedName>
    <definedName name="_DTF4">'[1]Escenario Macroeconomico'!$C$34:$O$34</definedName>
    <definedName name="_DTF94" localSheetId="0">#REF!</definedName>
    <definedName name="_DTF94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TRM2002">[2]VARIABLES!$AJ$19</definedName>
    <definedName name="_TRM94" localSheetId="0">#REF!</definedName>
    <definedName name="_TRM94">#REF!</definedName>
    <definedName name="A_impresión_IM" localSheetId="0">#REF!</definedName>
    <definedName name="A_impresión_IM">#REF!</definedName>
    <definedName name="aa" hidden="1">{"total",#N/A,FALSE,"TD 0% ";"total",#N/A,FALSE,"TD 12%";"total",#N/A,FALSE,"TD 10%"}</definedName>
    <definedName name="Abonados" localSheetId="0">[3]Parámetros!#REF!</definedName>
    <definedName name="Abonados">[3]Parámetros!#REF!</definedName>
    <definedName name="Abr">4</definedName>
    <definedName name="Abril10">CHOOSE([4]PYGE!E1,[4]PYGE!XFD1,([4]PYGA!M1048526/[4]PYGPM!M1048526)*[4]PYGPM!A1048526,[4]PYGE!XEY1,[4]PYGE!XFD1,([4]PYGA!XEY1048526/[4]PYGPM!XEY1048526)*[4]PYGPM!A1048526,[4]PYGE!T1)</definedName>
    <definedName name="Abril10a">CHOOSE([4]PYGE!E1,[4]PYGE!XFD1,([4]PYGA!M1048567/[4]PYGPM!M1048567)*[4]PYGPM!A1048567,[4]PYGE!XEY1,[4]PYGE!XFD1,([4]PYGA!XEY1048567/[4]PYGPM!XEY1048567)*[4]PYGPM!A1048567,[4]PYGE!T1)</definedName>
    <definedName name="Abril11">CHOOSE([4]PYGE!D1,[4]PYGE!XFD1,([4]PYGA!L1048526/[4]PYGPM!L1048526)*[4]PYGPM!A1048526,[4]PYGE!XEX1,[4]PYGE!XFD1,([4]PYGA!XEX1048526/[4]PYGPM!XEX1048526)*[4]PYGPM!A1048526,[4]PYGE!T1)</definedName>
    <definedName name="Abril11a">CHOOSE([4]PYGE!D1,[4]PYGE!XFD1,([4]PYGA!L1048567/[4]PYGPM!L1048567)*[4]PYGPM!A1048567,[4]PYGE!XEX1,[4]PYGE!XFD1,([4]PYGA!XEX1048567/[4]PYGPM!XEX1048567)*[4]PYGPM!A1048567,[4]PYGE!T1)</definedName>
    <definedName name="Abril12">CHOOSE([4]PYGE!C1,[4]PYGE!XFD1,([4]PYGA!K1048526/[4]PYGPM!K1048526)*[4]PYGPM!A1048526,[4]PYGE!XEW1,[4]PYGE!XFD1,([4]PYGA!XEW1048526/[4]PYGPM!XEW1048526)*[4]PYGPM!A1048526,[4]PYGE!T1)</definedName>
    <definedName name="Abril12a">CHOOSE([4]PYGE!C1,[4]PYGE!XFD1,([4]PYGA!K1048567/[4]PYGPM!K1048567)*[4]PYGPM!A1048567,[4]PYGE!XEW1,[4]PYGE!XFD1,([4]PYGA!XEW1048567/[4]PYGPM!XEW1048567)*[4]PYGPM!A1048567,[4]PYGE!T1)</definedName>
    <definedName name="Abril6">CHOOSE([4]PYGE!I1,[4]PYGE!XFD1,([4]PYGA!Q1048526/[4]PYGPM!Q1048526)*[4]PYGPM!A1048526,[4]PYGE!XFD1,[4]PYGE!XFD1,([4]PYGA!XFC1048526/[4]PYGPM!XFC1048526)*[4]PYGPM!A1048526,[4]PYGE!T1)</definedName>
    <definedName name="Abril6a">CHOOSE([4]PYGE!I1,[4]PYGE!XFD1,([4]PYGA!Q1048567/[4]PYGPM!Q1048567)*[4]PYGPM!A1048567,[4]PYGE!XFD1,[4]PYGE!XFD1,([4]PYGA!XFC1048567/[4]PYGPM!XFC1048567)*[4]PYGPM!A1048567,[4]PYGE!T1)</definedName>
    <definedName name="Abril7">CHOOSE([4]PYGE!H1,[4]PYGE!XFD1,([4]PYGA!P1048526/[4]PYGPM!P1048526)*[4]PYGPM!A1048526,[4]PYGE!XFB1,[4]PYGE!XFD1,([4]PYGA!XFB1048526/[4]PYGPM!XFB1048526)*[4]PYGPM!A1048526,[4]PYGE!T1)</definedName>
    <definedName name="Abril7a">CHOOSE([4]PYGE!H1,[4]PYGE!XFD1,([4]PYGA!P1048567/[4]PYGPM!P1048567)*[4]PYGPM!A1048567,[4]PYGE!XFB1,[4]PYGE!XFD1,([4]PYGA!XFB1048567/[4]PYGPM!XFB1048567)*[4]PYGPM!A1048567,[4]PYGE!T1)</definedName>
    <definedName name="Abril8">CHOOSE([4]PYGE!G1,[4]PYGE!XFD1,([4]PYGA!O1048526/[4]PYGPM!O1048526)*[4]PYGPM!A1048526,[4]PYGE!XFA1,[4]PYGE!XFD1,([4]PYGA!XFA1048526/[4]PYGPM!XFA1048526)*[4]PYGPM!A1048526,[4]PYGE!T1)</definedName>
    <definedName name="Abril8a">CHOOSE([4]PYGE!G1,[4]PYGE!XFD1,([4]PYGA!O1048567/[4]PYGPM!O1048567)*[4]PYGPM!A1048567,[4]PYGE!XFA1,[4]PYGE!XFD1,([4]PYGA!XFA1048567/[4]PYGPM!XFA1048567)*[4]PYGPM!A1048567,[4]PYGE!T1)</definedName>
    <definedName name="Abril9">CHOOSE([4]PYGE!F1,[4]PYGE!XFD1,([4]PYGA!N1048526/[4]PYGPM!N1048526)*[4]PYGPM!A1048526,[4]PYGE!XEZ1,[4]PYGE!XFD1,([4]PYGA!XEZ1048526/[4]PYGPM!XEZ1048526)*[4]PYGPM!A1048526,[4]PYGE!T1)</definedName>
    <definedName name="Abril9a">CHOOSE([4]PYGE!F1,[4]PYGE!XFD1,([4]PYGA!N1048567/[4]PYGPM!N1048567)*[4]PYGPM!A1048567,[4]PYGE!XEZ1,[4]PYGE!XFD1,([4]PYGA!XEZ1048567/[4]PYGPM!XEZ1048567)*[4]PYGPM!A1048567,[4]PYGE!T1)</definedName>
    <definedName name="ActIniN">[5]BGo!$A$40,[5]BGo!$A$44,[5]BGo!$A$48,[5]BGo!$A$52,[5]BGo!$A$56</definedName>
    <definedName name="acumu" localSheetId="0">[3]Parámetros!#REF!</definedName>
    <definedName name="acumu">[3]Parámetros!#REF!</definedName>
    <definedName name="Ago">8</definedName>
    <definedName name="Agosto10">CHOOSE([4]PYGE!E1,[4]PYGE!XFD1,([4]PYGA!Q1048526/[4]PYGPM!Q1048526)*[4]PYGPM!A1048526,[4]PYGE!XFD1,[4]PYGE!XFD1,([4]PYGA!XFC1048526/[4]PYGPM!XFC1048526)*[4]PYGPM!A1048526,[4]PYGE!T1)</definedName>
    <definedName name="Agosto10a">CHOOSE([4]PYGE!E1,[4]PYGE!XFD1,([4]PYGA!Q1048567/[4]PYGPM!Q1048567)*[4]PYGPM!A1048567,[4]PYGE!XFD1,[4]PYGE!XFD1,([4]PYGA!XFC1048567/[4]PYGPM!XFC1048567)*[4]PYGPM!A1048567,[4]PYGE!T1)</definedName>
    <definedName name="Agosto11">CHOOSE([4]PYGE!D1,[4]PYGE!XFD1,([4]PYGA!P1048526/[4]PYGPM!P1048526)*[4]PYGPM!A1048526,[4]PYGE!XFD1,[4]PYGE!XFD1,([4]PYGA!XFB1048526/[4]PYGPM!XFB1048526)*[4]PYGPM!A1048526,[4]PYGE!T1)</definedName>
    <definedName name="Agosto11a">CHOOSE([4]PYGE!D1,[4]PYGE!XFD1,([4]PYGA!P1048567/[4]PYGPM!P1048567)*[4]PYGPM!A1048567,[4]PYGE!XFD1,[4]PYGE!XFD1,([4]PYGA!XFB1048567/[4]PYGPM!XFB1048567)*[4]PYGPM!A1048567,[4]PYGE!T1)</definedName>
    <definedName name="Agosto12">CHOOSE([4]PYGE!C1,[4]PYGE!XFD1,([4]PYGA!O1048526/[4]PYGPM!O1048526)*[4]PYGPM!A1048526,[4]PYGE!XFD1,[4]PYGE!XFD1,([4]PYGA!XFA1048526/[4]PYGPM!XFA1048526)*[4]PYGPM!A1048526,[4]PYGE!T1)</definedName>
    <definedName name="Agosto12a">CHOOSE([4]PYGE!C1,[4]PYGE!XFD1,([4]PYGA!O1048567/[4]PYGPM!O1048567)*[4]PYGPM!A1048567,[4]PYGE!XFD1,[4]PYGE!XFD1,([4]PYGA!XFA1048567/[4]PYGPM!XFA1048567)*[4]PYGPM!A1048567,[4]PYGE!T1)</definedName>
    <definedName name="ANALISIS" localSheetId="0">#REF!</definedName>
    <definedName name="ANALISIS">#REF!</definedName>
    <definedName name="anscount" hidden="1">1</definedName>
    <definedName name="AñoActual">YEAR(TODAY())</definedName>
    <definedName name="AñoInicial">[6]Datos!$B$4</definedName>
    <definedName name="ardila">{44668970.6556115,24067674.0373783,28392210.4825603,30237254.1135332,16506073.7367376,16953716.7742351,17404139.541264,17859275.6550876,18319480.6131439,18783032.7855122}</definedName>
    <definedName name="_xlnm.Extract" localSheetId="0">#REF!</definedName>
    <definedName name="_xlnm.Extract">#REF!</definedName>
    <definedName name="_xlnm.Print_Area" localSheetId="0">#REF!</definedName>
    <definedName name="_xlnm.Print_Area">#REF!</definedName>
    <definedName name="_xlnm.Database" localSheetId="0">#REF!</definedName>
    <definedName name="_xlnm.Database">#REF!</definedName>
    <definedName name="BCE" hidden="1">{"total",#N/A,FALSE,"TD 0% ";"total",#N/A,FALSE,"TD 12%";"total",#N/A,FALSE,"TD 10%"}</definedName>
    <definedName name="Beg_Bal" localSheetId="0">#REF!</definedName>
    <definedName name="Beg_Bal">#REF!</definedName>
    <definedName name="BEGOÑA">[7]Hoja11!$A$4:$D$9</definedName>
    <definedName name="BORDE1" localSheetId="0">#REF!</definedName>
    <definedName name="BORDE1">#REF!</definedName>
    <definedName name="BORDE2" localSheetId="0">#REF!</definedName>
    <definedName name="BORDE2">#REF!</definedName>
    <definedName name="BORDE3" localSheetId="0">#REF!</definedName>
    <definedName name="BORDE3">#REF!</definedName>
    <definedName name="CAbril10">CHOOSE([4]PYGE!$O1,[4]PYGE!XFD1,([4]CYG!L1048566/[4]CYG!L15)*[4]CYG!A15,[4]PYGE!XEY1,[4]PYGE!XFD1,([4]CYG!XEY1048566/[4]CYG!XEY15)*[4]CYG!A15,[4]PYGE!T1)</definedName>
    <definedName name="CAbril11">CHOOSE([4]PYGE!$O1,[4]PYGE!XFD1,([4]CYG!K1048566/[4]CYG!K15)*[4]CYG!A15,[4]PYGE!XEX1,[4]PYGE!XFD1,([4]CYG!XEX1048566/[4]CYG!XEX15)*[4]CYG!A15,[4]PYGE!T1)</definedName>
    <definedName name="CAbril12">CHOOSE([4]PYGE!$O1,[4]PYGE!XFD1,([4]CYG!J1048566/[4]CYG!J15)*[4]CYG!A15,[4]PYGE!XEW1,[4]PYGE!XFD1,([4]CYG!XEW1048566/[4]CYG!XEW15)*[4]CYG!A15,[4]PYGE!T1)</definedName>
    <definedName name="CAbril6">CHOOSE([4]PYGE!$O1,[4]PYGE!XFD1,([4]CYG!P1048566/[4]CYG!P15)*[4]CYG!A15,[4]PYGE!XFD1,[4]PYGE!XFD1,([4]CYG!XFC1048566/[4]CYG!XFC15)*[4]CYG!A15,[4]PYGE!T1)</definedName>
    <definedName name="CAbril7">CHOOSE([4]PYGE!$O1,[4]PYGE!XFD1,([4]CYG!O1048566/[4]CYG!O15)*[4]CYG!A15,[4]PYGE!XFB1,[4]PYGE!XFD1,([4]CYG!XFB1048566/[4]CYG!XFB15)*[4]CYG!A15,[4]PYGE!T1)</definedName>
    <definedName name="CAbril8">CHOOSE([4]PYGE!$O1,[4]PYGE!XFD1,([4]CYG!N1048566/[4]CYG!N15)*[4]CYG!A15,[4]PYGE!XFA1,[4]PYGE!XFD1,([4]CYG!XFA1048566/[4]CYG!XFA15)*[4]CYG!A15,[4]PYGE!T1)</definedName>
    <definedName name="CAbril9">CHOOSE([4]PYGE!$O1,[4]PYGE!XFD1,([4]CYG!M1048566/[4]CYG!M15)*[4]CYG!A15,[4]PYGE!XEZ1,[4]PYGE!XFD1,([4]CYG!XEZ1048566/[4]CYG!XEZ15)*[4]CYG!A15,[4]PYGE!T1)</definedName>
    <definedName name="CAgosto10">CHOOSE([4]PYGE!$O1,[4]PYGE!XFD1,([4]CYG!P1048566/[4]CYG!P15)*[4]CYG!A15,[4]PYGE!XFD1,[4]PYGE!XFD1,([4]CYG!XFC1048566/[4]CYG!XFC15)*[4]CYG!A15,[4]PYGE!T1)</definedName>
    <definedName name="CAgosto11">CHOOSE([4]PYGE!$O1,[4]PYGE!XFD1,([4]CYG!O1048566/[4]CYG!O15)*[4]CYG!A15,[4]PYGE!XFD1,[4]PYGE!XFD1,([4]CYG!XFB1048566/[4]CYG!XFB15)*[4]CYG!A15,[4]PYGE!T1)</definedName>
    <definedName name="CAgosto12">CHOOSE([4]PYGE!$O1,[4]PYGE!XFD1,([4]CYG!N1048566/[4]CYG!N15)*[4]CYG!A15,[4]PYGE!XFD1,[4]PYGE!XFD1,([4]CYG!XFA1048566/[4]CYG!XFA15)*[4]CYG!A15,[4]PYGE!T1)</definedName>
    <definedName name="CAJAJ">#N/A</definedName>
    <definedName name="CAPITAL">{44668970.6556115,24067674.0373783,28392210.4825603,30237254.1135332,16506073.7367376,16953716.7742351,17404139.541264,17859275.6550876,18319480.6131439,18783032.7855122}</definedName>
    <definedName name="Cartago" localSheetId="0">#REF!</definedName>
    <definedName name="Cartago">#REF!</definedName>
    <definedName name="CDAbril10">CHOOSE([8]PYGE!$O1,[8]PYGE!XFD1,([8]CYG!L1048524/[8]CYG!L1048552)*[8]CYG!A1048552,[8]PYGE!XEY1,[8]PYGE!XFD1,([8]CYG!XEY1048524/[8]CYG!XEY1048552)*[8]CYG!A1048552,[8]PYGE!T1)</definedName>
    <definedName name="CDAbril11">CHOOSE([8]PYGE!$O1,[8]PYGE!XFD1,([8]CYG!K1048524/[8]CYG!K1048552)*[8]CYG!A1048552,[8]PYGE!XEX1,[8]PYGE!XFD1,([8]CYG!XEX1048524/[8]CYG!XEX1048552)*[8]CYG!A1048552,[8]PYGE!T1)</definedName>
    <definedName name="CDAbril12">CHOOSE([8]PYGE!$O1,[8]PYGE!XFD1,([8]CYG!J1048524/[8]CYG!J1048552)*[8]CYG!A1048552,[8]PYGE!XEW1,[8]PYGE!XFD1,([8]CYG!XEW1048524/[8]CYG!XEW1048552)*[8]CYG!A1048552,[8]PYGE!T1)</definedName>
    <definedName name="CDAbril6">CHOOSE([8]PYGE!$O1,[8]PYGE!XFD1,([8]CYG!P1048524/[8]CYG!P1048552)*[8]CYG!A1048552,[8]PYGE!XFD1,[8]PYGE!XFD1,([8]CYG!XFC1048524/[8]CYG!XFC1048552)*[8]CYG!A1048552,[8]PYGE!T1)</definedName>
    <definedName name="CDAbril7">CHOOSE([8]PYGE!$O1,[8]PYGE!XFD1,([8]CYG!O1048524/[8]CYG!O1048552)*[8]CYG!A1048552,[8]PYGE!XFB1,[8]PYGE!XFD1,([8]CYG!XFB1048524/[8]CYG!XFB1048552)*[8]CYG!A1048552,[8]PYGE!T1)</definedName>
    <definedName name="CDAbril8">CHOOSE([8]PYGE!$O1,[8]PYGE!XFD1,([8]CYG!N1048524/[8]CYG!N1048552)*[8]CYG!A1048552,[8]PYGE!XFA1,[8]PYGE!XFD1,([8]CYG!XFA1048524/[8]CYG!XFA1048552)*[8]CYG!A1048552,[8]PYGE!T1)</definedName>
    <definedName name="CDAbril9">CHOOSE([8]PYGE!$O1,[8]PYGE!XFD1,([8]CYG!M1048524/[8]CYG!M1048552)*[8]CYG!A1048552,[8]PYGE!XEZ1,[8]PYGE!XFD1,([8]CYG!XEZ1048524/[8]CYG!XEZ1048552)*[8]CYG!A1048552,[8]PYGE!T1)</definedName>
    <definedName name="CDAgosto10">CHOOSE([8]PYGE!$O1,[8]PYGE!XFD1,([8]CYG!P1048524/[8]CYG!P1048552)*[8]CYG!A1048552,[8]PYGE!XFD1,[8]PYGE!XFD1,([8]CYG!XFC1048524/[8]CYG!XFC1048552)*[8]CYG!A1048552,[8]PYGE!T1)</definedName>
    <definedName name="CDAgosto11">CHOOSE([8]PYGE!$O1,[8]PYGE!XFD1,([8]CYG!O1048524/[8]CYG!O1048552)*[8]CYG!A1048552,[8]PYGE!XFD1,[8]PYGE!XFD1,([8]CYG!XFB1048524/[8]CYG!XFB1048552)*[8]CYG!A1048552,[8]PYGE!T1)</definedName>
    <definedName name="CDAgosto12">CHOOSE([8]PYGE!$O1,[8]PYGE!XFD1,([8]CYG!N1048524/[8]CYG!N1048552)*[8]CYG!A1048552,[8]PYGE!XFD1,[8]PYGE!XFD1,([8]CYG!XFA1048524/[8]CYG!XFA1048552)*[8]CYG!A1048552,[8]PYGE!T1)</definedName>
    <definedName name="CDEnero10">CHOOSE([8]PYGE!$O1,[8]PYGE!XEV1,([8]CYG!I1048523/[8]CYG!I1048551)*[8]CYG!A1048551,[8]PYGE!XEV1,[8]PYGE!XFD1,([8]CYG!XEV1048523/[8]CYG!XEV1048551)*[8]CYG!A1048551,[8]PYGE!T1)</definedName>
    <definedName name="CDEnero11">CHOOSE([8]PYGE!$O1,[8]PYGE!XEU1,([8]CYG!H1048523/[8]CYG!H1048551)*[8]CYG!A1048553,[8]PYGE!XEU1,[8]PYGE!XFD1,([8]CYG!XEU1048523/[8]CYG!XEU1048551)*[8]CYG!A1048551,[8]PYGE!T1)</definedName>
    <definedName name="CDEnero12">CHOOSE([8]PYGE!$O1,[8]PYGE!XET1,([8]CYG!G1048523/[8]CYG!G1048551)*[8]CYG!A1048551,[8]PYGE!XET1,[8]PYGE!XFD1,([8]CYG!XET1048523/[8]CYG!XET1048551)*[8]CYG!A1048551,[8]PYGE!T1)</definedName>
    <definedName name="CDEnero3">CHOOSE([8]PYGE!$O1,[8]CYG!XFC1048523,([8]CYG!P1048523/[8]CYG!P1048551)*[8]CYG!A1048551,[8]CYG!XFC1048523,([8]CYG!AA1048551-[8]CYG!P1048523)/11,([8]CYG!XFC1048523/[8]CYG!XFC1048551)*[8]CYG!A1048551,[8]PYGE!T1)</definedName>
    <definedName name="CDEnero4">CHOOSE([8]PYGE!$O1,[8]PYGE!XFB1,([8]CYG!O1048523/[8]CYG!O1048551)*[8]CYG!A1048551,[8]PYGE!XFB1,([8]CYG!Z1048551-[8]CYG!O1048523)/11,([8]CYG!XFB1048523/[8]CYG!XFB1048551)*[8]CYG!A1048553,[8]PYGE!T1)</definedName>
    <definedName name="CDEnero5">CHOOSE([8]PYGE!$O1,[8]PYGE!XFA1,([8]CYG!N1048523/[8]CYG!N1048551)*[8]CYG!A1048551,[8]PYGE!XFA1,[8]PYGE!XFD1,([8]CYG!XFA1048523/[8]CYG!XFA1048551)*[8]CYG!A1048551,[8]PYGE!T1)</definedName>
    <definedName name="CDEnero6">CHOOSE([8]PYGE!$O1,[8]PYGE!XEZ1,([8]CYG!M1048523/[8]CYG!M1048551)*[8]CYG!A1048551,[8]PYGE!XEZ1,[8]PYGE!XFD1,([8]CYG!XEZ1048523/[8]CYG!XEZ1048551)*[8]CYG!A1048551,[8]PYGE!T1)</definedName>
    <definedName name="CDEnero7">CHOOSE([8]PYGE!$O1,[8]PYGE!XEY1,([8]CYG!L1048523/[8]CYG!L1048551)*[8]CYG!A1048551,[8]PYGE!XEY1,[8]PYGE!XFD1,([8]CYG!XEY1048523/[8]CYG!XEY1048551)*[8]CYG!A1048551,[8]PYGE!T1)</definedName>
    <definedName name="CDEnero8">CHOOSE([8]PYGE!$O1,[8]PYGE!XEX1,([8]CYG!K1048523/[8]CYG!K1048551)*[8]CYG!A1048551,[8]PYGE!XEX1,[8]PYGE!XFD1,([8]CYG!XEX1048523/[8]CYG!XEX1048551)*[8]CYG!A1048551,[8]PYGE!T1)</definedName>
    <definedName name="CDEnero9">CHOOSE([8]PYGE!$O1,[8]PYGE!XEW1,([8]CYG!J1048523/[8]CYG!J1048551)*[8]CYG!A1048553,[8]PYGE!XEW1,[8]PYGE!XFD1,([8]CYG!XEW1048523/[8]CYG!XEW1048551)*[8]CYG!A1048551,[8]PYGE!T1)</definedName>
    <definedName name="CDFebrero10">CHOOSE([8]PYGE!$O1,[8]PYGE!XFD1,([8]CYG!J1048524/[8]CYG!J1048552)*[8]CYG!A1048552,[8]PYGE!XEW1,[8]PYGE!XFD1,([8]CYG!XEW1048524/[8]CYG!XEW1048552)*[8]CYG!A1048552,[8]PYGE!T1)</definedName>
    <definedName name="CDFebrero11">CHOOSE([8]PYGE!$O1,[8]PYGE!XFD1,([8]CYG!I1048524/[8]CYG!I1048552)*[8]CYG!A1048552,[8]PYGE!XEV1,[8]PYGE!XFD1,([8]CYG!XEV1048524/[8]CYG!XEV1048552)*[8]CYG!A1048552,[8]PYGE!T1)</definedName>
    <definedName name="CDFebrero12">CHOOSE([8]PYGE!$O1,[8]PYGE!XFD1,([8]CYG!H1048524/[8]CYG!H1048552)*[8]CYG!A1048552,[8]PYGE!XEU1,[8]PYGE!XFD1,([8]CYG!XEU1048524/[8]CYG!XEU1048552)*[8]CYG!A1048552,[8]PYGE!T1)</definedName>
    <definedName name="CDFebrero4">CHOOSE([8]PYGE!$O1,[8]PYGE!XFD1,([8]CYG!P1048524/[8]CYG!P1048552)*[8]CYG!A1048552,[8]PYGE!XFC1,[8]PYGE!XFD1,([8]CYG!XFC1048524/[8]CYG!XFC1048552)*[8]CYG!A1048552,[8]PYGE!T1)</definedName>
    <definedName name="CDFebrero5">CHOOSE([8]PYGE!$O1,[8]PYGE!XFD1,([8]CYG!O1048524/[8]CYG!O1048552)*[8]CYG!A1048552,[8]PYGE!XFB1,[8]PYGE!XFD1,([8]CYG!XFB1048524/[8]CYG!XFB1048552)*[8]CYG!A1048552,[8]PYGE!T1)</definedName>
    <definedName name="CDFebrero6">CHOOSE([8]PYGE!$O1,[8]PYGE!XFD1,([8]CYG!N1048524/[8]CYG!N1048552)*[8]CYG!A1048552,[8]PYGE!XFA1,[8]PYGE!XFD1,([8]CYG!XFA1048524/[8]CYG!XFA1048552)*[8]CYG!A1048552,[8]PYGE!T1)</definedName>
    <definedName name="CDFebrero7">CHOOSE([8]PYGE!$O1,[8]PYGE!XFD1,([8]CYG!M1048524/[8]CYG!M1048552)*[8]CYG!A1048552,[8]PYGE!XEZ1,[8]PYGE!XFD1,([8]CYG!XEZ1048524/[8]CYG!XEZ1048552)*[8]CYG!A1048552,[8]PYGE!T1)</definedName>
    <definedName name="CDFebrero8">CHOOSE([8]PYGE!$O1,[8]PYGE!XFD1,([8]CYG!L1048524/[8]CYG!L1048552)*[8]CYG!A1048552,[8]PYGE!XEY1,[8]PYGE!XFD1,([8]CYG!XEY1048524/[8]CYG!XEY1048552)*[8]CYG!A1048552,[8]PYGE!T1)</definedName>
    <definedName name="CDFebrero9">CHOOSE([8]PYGE!$O1,[8]PYGE!XFD1,([8]CYG!K1048524/[8]CYG!K1048552)*[8]CYG!A1048552,[8]PYGE!XEX1,[8]PYGE!XFD1,([8]CYG!XEX1048524/[8]CYG!XEX1048552)*[8]CYG!A1048552,[8]PYGE!T1)</definedName>
    <definedName name="CDJulio10">CHOOSE([8]PYGE!$O1,[8]PYGE!XFD1,([8]CYG!O1048524/[8]CYG!O1048552)*[8]CYG!A1048552,[8]PYGE!XFD1,[8]PYGE!XFD1,([8]CYG!XFB1048524/[8]CYG!XFB1048552)*[8]CYG!A1048552,[8]PYGE!T1)</definedName>
    <definedName name="CDJulio11">CHOOSE([8]PYGE!$O1,[8]PYGE!XFD1,([8]CYG!N1048524/[8]CYG!N1048552)*[8]CYG!A1048552,[8]PYGE!XFD1,[8]PYGE!XFD1,([8]CYG!XFA1048524/[8]CYG!XFA1048552)*[8]CYG!A1048552,[8]PYGE!T1)</definedName>
    <definedName name="CDJulio12">CHOOSE([8]PYGE!$O1,[8]PYGE!XFD1,([8]CYG!M1048524/[8]CYG!M1048552)*[8]CYG!A1048552,[8]PYGE!XFD1,[8]PYGE!XFD1,([8]CYG!XEZ1048524/[8]CYG!XEZ1048552)*[8]CYG!A1048552,[8]PYGE!T1)</definedName>
    <definedName name="CDJulio9">CHOOSE([8]PYGE!$O1,[8]PYGE!XFD1,([8]CYG!P1048524/[8]CYG!P1048552)*[8]CYG!A1048552,[8]PYGE!XFD1,[8]PYGE!XFD1,([8]CYG!XFC1048524/[8]CYG!XFC1048552)*[8]CYG!A1048552,[8]PYGE!T1)</definedName>
    <definedName name="CDJunio10">CHOOSE([8]PYGE!$O1,[8]PYGE!XFD1,([8]CYG!N1048524/[8]CYG!N1048552)*[8]CYG!A1048552,[8]PYGE!XFD1,[8]PYGE!XFD1,([8]CYG!XFA1048524/[8]CYG!XFA1048552)*[8]CYG!A1048552,[8]PYGE!T1)</definedName>
    <definedName name="CDJunio11">CHOOSE([8]PYGE!$O1,[8]PYGE!XFD1,([8]CYG!M1048524/[8]CYG!M1048552)*[8]CYG!A1048552,[8]PYGE!XFD1,[8]PYGE!XFD1,([8]CYG!XEZ1048524/[8]CYG!XEZ1048552)*[8]CYG!A1048552,[8]PYGE!T1)</definedName>
    <definedName name="CDJunio12">CHOOSE([8]PYGE!$O1,[8]PYGE!XFD1,([8]CYG!L1048524/[8]CYG!L1048552)*[8]CYG!A1048552,[8]PYGE!XFD1,[8]PYGE!XFD1,([8]CYG!XEY1048524/[8]CYG!XEY1048552)*[8]CYG!A1048552,[8]PYGE!T1)</definedName>
    <definedName name="CDJunio8">CHOOSE([8]PYGE!$O1,[8]PYGE!XFD1,([8]CYG!P1048524/[8]CYG!P1048552)*[8]CYG!A1048552,[8]PYGE!XFD1,[8]PYGE!XFD1,([8]CYG!XFC1048524/[8]CYG!XFC1048552)*[8]CYG!A1048552,[8]PYGE!T1)</definedName>
    <definedName name="CDJunio9">CHOOSE([8]PYGE!$O1,[8]PYGE!XFD1,([8]CYG!O1048524/[8]CYG!O1048552)*[8]CYG!A1048552,[8]PYGE!XFD1,[8]PYGE!XFD1,([8]CYG!XFB1048524/[8]CYG!XFB1048552)*[8]CYG!A1048552,[8]PYGE!T1)</definedName>
    <definedName name="CDMarzo10">CHOOSE([8]PYGE!$O1,[8]PYGE!XFD1,([8]CYG!K1048524/[8]CYG!K1048552)*[8]CYG!A1048552,[8]PYGE!XEX1,[8]PYGE!XFD1,([8]CYG!XEX1048524/[8]CYG!XEX1048552)*[8]CYG!A1048552,[8]PYGE!T1)</definedName>
    <definedName name="CDMarzo11">CHOOSE([8]PYGE!$O1,[8]PYGE!XFD1,([8]CYG!J1048524/[8]CYG!J1048552)*[8]CYG!A1048552,[8]PYGE!XEW1,[8]PYGE!XFD1,([8]CYG!XEW1048524/[8]CYG!XEW1048552)*[8]CYG!A1048552,[8]PYGE!T1)</definedName>
    <definedName name="CDMarzo12">CHOOSE([8]PYGE!$O1,[8]PYGE!XFD1,([8]CYG!I1048524/[8]CYG!I1048552)*[8]CYG!A1048552,[8]PYGE!XFD1,[8]PYGE!XFD1,([8]CYG!XEV1048524/[8]CYG!XEV1048552)*[8]CYG!A1048552,[8]PYGE!T1)</definedName>
    <definedName name="CDMarzo5">CHOOSE([8]PYGE!$O1,[8]PYGE!XFD1,([8]CYG!P1048524/[8]CYG!P1048552)*[8]CYG!A1048524,[8]PYGE!XFC1,[8]PYGE!XFD1,([8]CYG!XFC1048524/[8]CYG!XFC1048552)*[8]CYG!A1048552,[8]PYGE!T1)</definedName>
    <definedName name="CDMarzo6">CHOOSE([8]PYGE!$O1,[8]PYGE!XFD1,([8]CYG!O1048524/[8]CYG!O1048552)*[8]CYG!A1048552,[8]PYGE!XFB1,[8]PYGE!XFD1,([8]CYG!XFB1048524/[8]CYG!XFB1048552)*[8]CYG!A1048552,[8]PYGE!T1)</definedName>
    <definedName name="CDMarzo7">CHOOSE([8]PYGE!$O1,[8]PYGE!XFD1,([8]CYG!N1048524/[8]CYG!N1048552)*[8]CYG!A1048552,[8]PYGE!XFD1,[8]PYGE!XFD1,([8]CYG!XFA1048524/[8]CYG!XFA1048552)*[8]CYG!A1048552,[8]PYGE!T1)</definedName>
    <definedName name="CDMarzo8">CHOOSE([8]PYGE!$O1,[8]PYGE!XFD1,([8]CYG!M1048524/[8]CYG!M1048552)*[8]CYG!A1048552,[8]PYGE!XEZ1,[8]PYGE!XFD1,([8]CYG!XEZ1048524/[8]CYG!XEZ1048552)*[8]CYG!A1048552,[8]PYGE!T1)</definedName>
    <definedName name="CDMarzo9">CHOOSE([8]PYGE!$O1,[8]PYGE!XFD1,([8]CYG!L1048524/[8]CYG!L1048552)*[8]CYG!A1048552,[8]PYGE!XEY1,[8]PYGE!XFD1,([8]CYG!XEY1048524/[8]CYG!XEY1048552)*[8]CYG!A1048552,[8]PYGE!T1)</definedName>
    <definedName name="CDMayo10">CHOOSE([8]PYGE!$O1,[8]PYGE!XFD1,([8]CYG!L1048524/[8]CYG!L1048552)*[8]CYG!A1048552,[8]PYGE!XEZ1,[8]PYGE!XFD1,([8]CYG!XEY1048524/[8]CYG!XEY1048552)*[8]CYG!A1048552,[8]PYGE!T1)</definedName>
    <definedName name="CDMayo11">CHOOSE([8]PYGE!$O1,[8]PYGE!XFD1,([8]CYG!J1048524/[8]CYG!J1048552)*[8]CYG!A1048552,[8]PYGE!XEY1,[8]PYGE!XFD1,([8]CYG!XEW1048524/[8]CYG!XEW1048552)*[8]CYG!A1048552,[8]PYGE!T1)</definedName>
    <definedName name="CDMayo12">CHOOSE([8]PYGE!$O1,[8]PYGE!XFD1,([8]CYG!K1048524/[8]CYG!K1048552)*[8]CYG!A1048552,[8]PYGE!XEY1,[8]PYGE!XFD1,([8]CYG!XEX1048524/[8]CYG!XEX1048552)*[8]CYG!A1048552,[8]PYGE!T1)</definedName>
    <definedName name="CDMayo7">CHOOSE([8]PYGE!$O1,[8]PYGE!XFD1,([8]CYG!P1048524/[8]CYG!P1048552)*[8]CYG!A1048552,[8]PYGE!XFC1,[8]PYGE!XFD1,([8]CYG!XFC1048524/[8]CYG!XFC1048552)*[8]CYG!A1048552,[8]PYGE!T1)</definedName>
    <definedName name="CDMayo8">CHOOSE([8]PYGE!$O1,[8]PYGE!XFD1,([8]CYG!O1048524/[8]CYG!O1048552)*[8]CYG!A1048552,[8]PYGE!XFB1,[8]PYGE!XFD1,([8]CYG!XFB1048524/[8]CYG!XFB1048552)*[8]CYG!A1048552,[8]PYGE!T1)</definedName>
    <definedName name="CDMayo9">CHOOSE([8]PYGE!$O1,[8]PYGE!XFD1,([8]CYG!N1048524/[8]CYG!N1048552)*[8]CYG!A1048552,[8]PYGE!XFA1,[8]PYGE!XFD1,([8]CYG!XFA1048524/[8]CYG!XFA1048552)*[8]CYG!A1048552,[8]PYGE!T1)</definedName>
    <definedName name="CDOctubre12">CHOOSE([8]PYGE!$O1,[8]PYGE!XFD1,([8]CYG!P1048524/[8]CYG!P1048552)*[8]CYG!A1048552,[8]PYGE!XFD1,[8]PYGE!XFD1,([8]CYG!XFC1048524/[8]CYG!XFC1048552)*[8]CYG!A1048552,[8]PYGE!T1)</definedName>
    <definedName name="CDSeptiembre11">CHOOSE([8]PYGE!$O1,[8]PYGE!XFD1,([8]CYG!P1048524/[8]CYG!P1048552)*[8]CYG!A1048552,[8]PYGE!XFD1,[8]PYGE!XFD1,([8]CYG!XFC1048524/[8]CYG!XFC1048552)*[8]CYG!A1048552,[8]PYGE!T1)</definedName>
    <definedName name="CDSeptiembre12">CHOOSE([8]PYGE!$O1,[8]PYGE!XFD1,([8]CYG!O1048524/[8]CYG!O1048552)*[8]CYG!A1048552,[8]PYGE!XFD1,[8]PYGE!XFD1,([8]CYG!XFB1048524/[8]CYG!XFB1048552)*[8]CYG!A1048552,[8]PYGE!T1)</definedName>
    <definedName name="CEnero10">CHOOSE([4]PYGE!$O1,[4]PYGE!XEV1,([4]CYG!I1048566/[4]CYG!I15)*[4]CYG!A15,[4]PYGE!XEV1,[4]PYGE!XFD1,([4]CYG!XEV1048566/[4]CYG!XEV15)*[4]CYG!A15,[4]PYGE!T1)</definedName>
    <definedName name="CEnero11">CHOOSE([4]PYGE!$O1,[4]PYGE!XEU1,([4]CYG!H1048566/[4]CYG!H15)*[4]CYG!A15,[4]PYGE!XEU1,[4]PYGE!XFD1,([4]CYG!XEU1048566/[4]CYG!XEU15)*[4]CYG!A15,[4]PYGE!T1)</definedName>
    <definedName name="CEnero12">CHOOSE([4]PYGE!$O1,[4]PYGE!XET1,([4]CYG!G1048566/[4]CYG!G15)*[4]CYG!A15,[4]PYGE!XET1,[4]PYGE!XFD1,([4]CYG!XET1048566/[4]CYG!XET15)*[4]CYG!A15,[4]PYGE!T1)</definedName>
    <definedName name="CEnero3">CHOOSE([4]PYGE!$O1,[4]CYG!XFC1048566,([4]CYG!P1048566/[4]CYG!P15)*[4]CYG!A15,[4]CYG!XFC1048566,([4]CYG!AA15-[4]CYG!P1048566)/11,([4]CYG!XFC1048566/[4]CYG!XFC15)*[4]CYG!A15,[4]PYGE!T1)</definedName>
    <definedName name="CEnero4">CHOOSE([4]PYGE!$O1,[4]PYGE!XFB1,([4]CYG!O1048566/[4]CYG!O15)*[4]CYG!A15,[4]PYGE!XFB1,([4]CYG!Z15-[4]CYG!O1048566)/11,([4]CYG!XFB1048566/[4]CYG!XFB15)*[4]CYG!A15,[4]PYGE!T1)</definedName>
    <definedName name="CEnero5">CHOOSE([4]PYGE!$O1,[4]PYGE!XFA1,([4]CYG!N1048566/[4]CYG!N15)*[4]CYG!A15,[4]PYGE!XFA1,[4]PYGE!XFD1,([4]CYG!XFA1048566/[4]CYG!XFA15)*[4]CYG!A15,[4]PYGE!T1)</definedName>
    <definedName name="CEnero6">CHOOSE([4]PYGE!$O1,[4]PYGE!XEZ1,([4]CYG!M1048566/[4]CYG!M15)*[4]CYG!A15,[4]PYGE!XEZ1,[4]PYGE!XFD1,([4]CYG!XEZ1048566/[4]CYG!XEZ15)*[4]CYG!A15,[4]PYGE!T1)</definedName>
    <definedName name="CEnero7">CHOOSE([4]PYGE!$O1,[4]PYGE!XEY1,([4]CYG!L1048566/[4]CYG!L15)*[4]CYG!A15,[4]PYGE!XEY1,[4]PYGE!XFD1,([4]CYG!XEY1048566/[4]CYG!XEY15)*[4]CYG!A15,[4]PYGE!T1)</definedName>
    <definedName name="CEnero8">CHOOSE([4]PYGE!$O1,[4]PYGE!XEX1,([4]CYG!K1048566/[4]CYG!K15)*[4]CYG!A15,[4]PYGE!XEX1,[4]PYGE!XFD1,([4]CYG!XEX1048566/[4]CYG!XEX15)*[4]CYG!A15,[4]PYGE!T1)</definedName>
    <definedName name="CEnero9">CHOOSE([4]PYGE!$O1,[4]PYGE!XEW1,([4]CYG!J1048566/[4]CYG!J15)*[4]CYG!A15,[4]PYGE!XEW1,[4]PYGE!XFD1,([4]CYG!XEW1048566/[4]CYG!XEW15)*[4]CYG!A15,[4]PYGE!T1)</definedName>
    <definedName name="CERO" localSheetId="0">[9]ResumenINI!#REF!</definedName>
    <definedName name="CERO">[9]ResumenINI!#REF!</definedName>
    <definedName name="CFebrero10">CHOOSE([4]PYGE!$O1,[4]PYGE!XFD1,([4]CYG!J1048566/[4]CYG!J15)*[4]CYG!A15,[4]PYGE!XEW1,[4]PYGE!XFD1,([4]CYG!XEW1048566/[4]CYG!XEW15)*[4]CYG!A15,[4]PYGE!T1)</definedName>
    <definedName name="CFebrero11">CHOOSE([4]PYGE!$O1,[4]PYGE!XFD1,([4]CYG!I1048566/[4]CYG!I15)*[4]CYG!A15,[4]PYGE!XEV1,[4]PYGE!XFD1,([4]CYG!XEV1048566/[4]CYG!XEV15)*[4]CYG!A15,[4]PYGE!T1)</definedName>
    <definedName name="CFebrero12">CHOOSE([4]PYGE!$O1,[4]PYGE!XFD1,([4]CYG!H1048566/[4]CYG!H15)*[4]CYG!A15,[4]PYGE!XEU1,[4]PYGE!XFD1,([4]CYG!XEU1048566/[4]CYG!XEU15)*[4]CYG!A15,[4]PYGE!T1)</definedName>
    <definedName name="CFebrero4">CHOOSE([4]PYGE!$O1,[4]PYGE!XFD1,([4]CYG!P1048566/[4]CYG!P15)*[4]CYG!A15,[4]PYGE!XFC1,[4]PYGE!XFD1,([4]CYG!XFC1048566/[4]CYG!XFC15)*[4]CYG!A15,[4]PYGE!T1)</definedName>
    <definedName name="CFebrero5">CHOOSE([4]PYGE!$O1,[4]PYGE!XFD1,([4]CYG!O1048566/[4]CYG!O15)*[4]CYG!A15,[4]PYGE!XFB1,[4]PYGE!XFD1,([4]CYG!XFB1048566/[4]CYG!XFB15)*[4]CYG!A15,[4]PYGE!T1)</definedName>
    <definedName name="CFebrero6">CHOOSE([4]PYGE!$O1,[4]PYGE!XFD1,([4]CYG!N1048566/[4]CYG!N15)*[4]CYG!A15,[4]PYGE!XFA1,[4]PYGE!XFD1,([4]CYG!XFA1048566/[4]CYG!XFA15)*[4]CYG!A15,[4]PYGE!T1)</definedName>
    <definedName name="CFebrero7">CHOOSE([4]PYGE!$O1,[4]PYGE!XFD1,([4]CYG!M1048566/[4]CYG!M15)*[4]CYG!A15,[4]PYGE!XEZ1,[4]PYGE!XFD1,([4]CYG!XEZ1048566/[4]CYG!XEZ15)*[4]CYG!A15,[4]PYGE!T1)</definedName>
    <definedName name="CFebrero8">CHOOSE([4]PYGE!$O1,[4]PYGE!XFD1,([4]CYG!L1048566/[4]CYG!L15)*[4]CYG!A15,[4]PYGE!XEY1,[4]PYGE!XFD1,([4]CYG!XEY1048566/[4]CYG!XEY15)*[4]CYG!A15,[4]PYGE!T1)</definedName>
    <definedName name="CFebrero9">CHOOSE([4]PYGE!$O1,[4]PYGE!XFD1,([4]CYG!K1048566/[4]CYG!K15)*[4]CYG!A15,[4]PYGE!XEX1,[4]PYGE!XFD1,([4]CYG!XEX1048566/[4]CYG!XEX15)*[4]CYG!A15,[4]PYGE!T1)</definedName>
    <definedName name="CJulio10">CHOOSE([4]PYGE!$O1,[4]PYGE!XFD1,([4]CYG!O1048566/[4]CYG!O15)*[4]CYG!A15,[4]PYGE!XFD1,[4]PYGE!XFD1,([4]CYG!XFB1048566/[4]CYG!XFB15)*[4]CYG!A15,[4]PYGE!T1)</definedName>
    <definedName name="CJulio11">CHOOSE([4]PYGE!$O1,[4]PYGE!XFD1,([4]CYG!N1048566/[4]CYG!N15)*[4]CYG!A15,[4]PYGE!XFD1,[4]PYGE!XFD1,([4]CYG!XFA1048566/[4]CYG!XFA15)*[4]CYG!A15,[4]PYGE!T1)</definedName>
    <definedName name="CJulio12">CHOOSE([4]PYGE!$O1,[4]PYGE!XFD1,([4]CYG!M1048566/[4]CYG!M15)*[4]CYG!A15,[4]PYGE!XFD1,[4]PYGE!XFD1,([4]CYG!XEZ1048566/[4]CYG!XEZ15)*[4]CYG!A15,[4]PYGE!T1)</definedName>
    <definedName name="CJulio9">CHOOSE([4]PYGE!$O1,[4]PYGE!XFD1,([4]CYG!P1048566/[4]CYG!P15)*[4]CYG!A15,[4]PYGE!XFD1,[4]PYGE!XFD1,([4]CYG!XFC1048566/[4]CYG!XFC15)*[4]CYG!A15,[4]PYGE!T1)</definedName>
    <definedName name="CJunio10">CHOOSE([4]PYGE!$O1,[4]PYGE!XFD1,([4]CYG!N1048566/[4]CYG!N15)*[4]CYG!A15,[4]PYGE!XFD1,[4]PYGE!XFD1,([4]CYG!XFA1048566/[4]CYG!XFA15)*[4]CYG!A15,[4]PYGE!T1)</definedName>
    <definedName name="CJunio11">CHOOSE([4]PYGE!$O1,[4]PYGE!XFD1,([4]CYG!M1048566/[4]CYG!M15)*[4]CYG!A15,[4]PYGE!XFD1,[4]PYGE!XFD1,([4]CYG!XEZ1048566/[4]CYG!XEZ15)*[4]CYG!A15,[4]PYGE!T1)</definedName>
    <definedName name="CJunio12">CHOOSE([4]PYGE!$O1,[4]PYGE!XFD1,([4]CYG!L1048566/[4]CYG!L15)*[4]CYG!A15,[4]PYGE!XFD1,[4]PYGE!XFD1,([4]CYG!XEY1048566/[4]CYG!XEY15)*[4]CYG!A15,[4]PYGE!T1)</definedName>
    <definedName name="CJunio8">CHOOSE([4]PYGE!$O1,[4]PYGE!XFD1,([4]CYG!P1048567/[4]CYG!P16)*[4]CYG!A16,[4]PYGE!XFD1,[4]PYGE!XFD1,([4]CYG!XFC1048567/[4]CYG!XFC16)*[4]CYG!A16,[4]PYGE!T1)</definedName>
    <definedName name="CJunio9">CHOOSE([4]PYGE!$O1,[4]PYGE!XFD1,([4]CYG!O1048566/[4]CYG!O15)*[4]CYG!A15,[4]PYGE!XFD1,[4]PYGE!XFD1,([4]CYG!XFB1048566/[4]CYG!XFB15)*[4]CYG!A15,[4]PYGE!T1)</definedName>
    <definedName name="CMarzo10">CHOOSE([4]PYGE!$O1,[4]PYGE!XFD1,([4]CYG!K1048566/[4]CYG!K15)*[4]CYG!A15,[4]PYGE!XEX1,[4]PYGE!XFD1,([4]CYG!XEX1048566/[4]CYG!XEX15)*[4]CYG!A15,[4]PYGE!T1)</definedName>
    <definedName name="CMarzo11">CHOOSE([4]PYGE!$O1,[4]PYGE!XFD1,([4]CYG!J1048566/[4]CYG!J15)*[4]CYG!A15,[4]PYGE!XEW1,[4]PYGE!XFD1,([4]CYG!XEW1048566/[4]CYG!XEW15)*[4]CYG!A15,[4]PYGE!T1)</definedName>
    <definedName name="CMarzo12">CHOOSE([4]PYGE!$O1,[4]PYGE!XFD1,([4]CYG!I1048566/[4]CYG!I15)*[4]CYG!A15,[4]PYGE!XFD1,[4]PYGE!XFD1,([4]CYG!XEV1048566/[4]CYG!XEV15)*[4]CYG!A15,[4]PYGE!T1)</definedName>
    <definedName name="CMarzo5">CHOOSE([4]PYGE!$O1,[4]PYGE!XFD1,([4]CYG!P1048566/[4]CYG!P15)*[4]CYG!A15,[4]PYGE!XFC1,[4]PYGE!XFD1,([4]CYG!XFC1048566/[4]CYG!XFC15)*[4]CYG!A15,[4]PYGE!T1)</definedName>
    <definedName name="CMarzo6">CHOOSE([4]PYGE!$O1,[4]PYGE!XFD1,([4]CYG!O1048566/[4]CYG!O15)*[4]CYG!A15,[4]PYGE!XFB1,[4]PYGE!XFD1,([4]CYG!XFB1048566/[4]CYG!XFB15)*[4]CYG!A15,[4]PYGE!T1)</definedName>
    <definedName name="CMarzo7">CHOOSE([4]PYGE!$O1,[4]PYGE!XFD1,([4]CYG!N1048566/[4]CYG!N15)*[4]CYG!A15,[4]PYGE!XFD1,[4]PYGE!XFD1,([4]CYG!XFA1048566/[4]CYG!XFA15)*[4]CYG!A15,[4]PYGE!T1)</definedName>
    <definedName name="CMarzo8">CHOOSE([4]PYGE!$O1,[4]PYGE!XFD1,([4]CYG!M1048566/[4]CYG!M15)*[4]CYG!A15,[4]PYGE!XEZ1,[4]PYGE!XFD1,([4]CYG!XEZ1048566/[4]CYG!XEZ15)*[4]CYG!A15,[4]PYGE!T1)</definedName>
    <definedName name="CMarzo9">CHOOSE([4]PYGE!$O1,[4]PYGE!XFD1,([4]CYG!L1048566/[4]CYG!L15)*[4]CYG!A15,[4]PYGE!XEY1,[4]PYGE!XFD1,([4]CYG!XEY1048566/[4]CYG!XEY15)*[4]CYG!A15,[4]PYGE!T1)</definedName>
    <definedName name="CMayo10">CHOOSE([4]PYGE!$O1,[4]PYGE!XFD1,([4]CYG!L1048566/[4]CYG!L15)*[4]CYG!A15,[4]PYGE!XEZ1,[4]PYGE!XFD1,([4]CYG!XEY1048566/[4]CYG!XEY15)*[4]CYG!A15,[4]PYGE!T1)</definedName>
    <definedName name="CMayo11">CHOOSE([4]PYGE!$O1,[4]PYGE!XFD1,([4]CYG!J1048566/[4]CYG!J15)*[4]CYG!A15,[4]PYGE!XEY1,[4]PYGE!XFD1,([4]CYG!XEW1048566/[4]CYG!XEW15)*[4]CYG!A15,[4]PYGE!T1)</definedName>
    <definedName name="CMayo12">CHOOSE([4]PYGE!$O1,[4]PYGE!XFD1,([4]CYG!K1048566/[4]CYG!K15)*[4]CYG!A15,[4]PYGE!XEY1,[4]PYGE!XFD1,([4]CYG!XEX1048566/[4]CYG!XEX15)*[4]CYG!A15,[4]PYGE!T1)</definedName>
    <definedName name="CMayo7">CHOOSE([4]PYGE!$O1,[4]PYGE!XFD1,([4]CYG!P1048566/[4]CYG!P15)*[4]CYG!A15,[4]PYGE!XFC1,[4]PYGE!XFD1,([4]CYG!XFC1048566/[4]CYG!XFC15)*[4]CYG!A15,[4]PYGE!T1)</definedName>
    <definedName name="CMayo8">CHOOSE([4]PYGE!$O1,[4]PYGE!XFD1,([4]CYG!O1048566/[4]CYG!O15)*[4]CYG!A15,[4]PYGE!XFB1,[4]PYGE!XFD1,([4]CYG!XFB1048566/[4]CYG!XFB15)*[4]CYG!A15,[4]PYGE!T1)</definedName>
    <definedName name="CMayo9">CHOOSE([4]PYGE!$O1,[4]PYGE!XFD1,([4]CYG!N1048566/[4]CYG!N15)*[4]CYG!A15,[4]PYGE!XFA1,[4]PYGE!XFD1,([4]CYG!XFA1048566/[4]CYG!XFA15)*[4]CYG!A15,[4]PYGE!T1)</definedName>
    <definedName name="CNTV" localSheetId="0">#REF!</definedName>
    <definedName name="CNTV">#REF!</definedName>
    <definedName name="COctubre12">CHOOSE([4]PYGE!$O1,[4]PYGE!XFD1,([4]CYG!P1048566/[4]CYG!P15)*[4]CYG!A15,[4]PYGE!XFD1,[4]PYGE!XFD1,([4]CYG!XFC1048566/[4]CYG!XFC15)*[4]CYG!A15,[4]PYGE!T1)</definedName>
    <definedName name="contraloria" hidden="1">{"total",#N/A,FALSE,"TD 0% ";"total",#N/A,FALSE,"TD 12%";"total",#N/A,FALSE,"TD 10%"}</definedName>
    <definedName name="COSTCAP">0.2</definedName>
    <definedName name="Costo_Cabecera" localSheetId="0">#REF!</definedName>
    <definedName name="Costo_Cabecera">#REF!</definedName>
    <definedName name="Costo_Instalación_Abonados" localSheetId="0">#REF!</definedName>
    <definedName name="Costo_Instalación_Abonados">#REF!</definedName>
    <definedName name="Costo_Poste" localSheetId="0">#REF!</definedName>
    <definedName name="Costo_Poste">#REF!</definedName>
    <definedName name="Costos_Programación" localSheetId="0">#REF!</definedName>
    <definedName name="Costos_Programación">#REF!</definedName>
    <definedName name="CreIni">[5]BGo!$C$106:$N$107,[5]BGo!$C$111:$N$112</definedName>
    <definedName name="CRITERIO" localSheetId="0">#REF!</definedName>
    <definedName name="CRITERIO">#REF!</definedName>
    <definedName name="_xlnm.Criteria" localSheetId="0">#REF!</definedName>
    <definedName name="_xlnm.Criteria">#REF!</definedName>
    <definedName name="CSeptiembre11">CHOOSE([4]PYGE!$O1,[4]PYGE!XFD1,([4]CYG!P1048566/[4]CYG!P15)*[4]CYG!A15,[4]PYGE!XFD1,[4]PYGE!XFD1,([4]CYG!XFC1048566/[4]CYG!XFC15)*[4]CYG!A15,[4]PYGE!T1)</definedName>
    <definedName name="CSeptiembre12">CHOOSE([4]PYGE!$O1,[4]PYGE!XFD1,([4]CYG!O1048566/[4]CYG!O15)*[4]CYG!A15,[4]PYGE!XFD1,[4]PYGE!XFD1,([4]CYG!XFB1048566/[4]CYG!XFB15)*[4]CYG!A15,[4]PYGE!T1)</definedName>
    <definedName name="CUADROSENSI">#N/A</definedName>
    <definedName name="cuando" hidden="1">{"'Parámetros'!$A$3:$C$3"}</definedName>
    <definedName name="CYGAbril6">CHOOSE([4]PYGE!$O1,[4]PYGE!XFD1,([4]CYG!P1048568/[4]CYG!P17)*[4]CYG!A17,[4]PYGE!XFD1,[4]PYGE!XFD1,([4]CYG!XFC1048568/[4]CYG!XFC17)*[4]CYG!A17,[4]PYGE!T1)</definedName>
    <definedName name="CYGAbril7">CHOOSE([4]PYGE!$O1,[4]PYGE!XFD1,([4]CYG!O1048568/[4]CYG!O17)*[4]CYG!A17,[4]PYGE!XFB1,[4]PYGE!XFD1,([4]CYG!XFB1048568/[4]CYG!XFB17)*[4]CYG!A17,[4]PYGE!T1)</definedName>
    <definedName name="CYGAbril8">CHOOSE([4]PYGE!$O1,[4]PYGE!XFD1,([4]CYG!N1048568/[4]CYG!N17)*[4]CYG!A17,[4]PYGE!XFA1,[4]PYGE!XFD1,([4]CYG!XFA1048568/[4]CYG!XFA17)*[4]CYG!A17,[4]PYGE!T1)</definedName>
    <definedName name="CYGAbril9">CHOOSE([4]PYGE!$O1,[4]PYGE!XFD1,([4]CYG!M1048568/[4]CYG!M17)*[4]CYG!A17,[4]PYGE!XEZ1,[4]PYGE!XFD1,([4]CYG!XEZ1048568/[4]CYG!XEZ17)*[4]CYG!A17,[4]PYGE!T1)</definedName>
    <definedName name="CYGEnero3">CHOOSE([4]PYGE!$O1,[4]CYG!XFC1048568,([4]CYG!P1048568/[4]CYG!P17)*[4]CYG!A17,[4]CYG!XFC1048568,([4]CYG!AA17-[4]CYG!P1048568)/11,([4]CYG!XFC1048568/[4]CYG!XFC17)*[4]CYG!A17,[4]PYGE!T1)</definedName>
    <definedName name="CYGEnero4">CHOOSE([4]PYGE!$O1,[4]PYGE!XFB1,([4]CYG!O1048568/[4]CYG!O17)*[4]CYG!A17,[4]PYGE!XFB1,([4]CYG!Z17-[4]CYG!O1048568)/11,([4]CYG!XFB1048568/[4]CYG!XFB17)*[4]CYG!A17,[4]PYGE!T1)</definedName>
    <definedName name="CYGEnero5">CHOOSE([4]PYGE!$O1,[4]PYGE!XFA1,([4]CYG!N1048568/[4]CYG!N17)*[4]CYG!A17,[4]PYGE!XFA1,[4]PYGE!XFD1,([4]CYG!XFA1048568/[4]CYG!XFA17)*[4]CYG!A17,[4]PYGE!T1)</definedName>
    <definedName name="CYGEnero6">CHOOSE([4]PYGE!$O1,[4]PYGE!XEZ1,([4]CYG!M1048568/[4]CYG!M17)*[4]CYG!A17,[4]PYGE!XEZ1,[4]PYGE!XFD1,([4]CYG!XEZ1048568/[4]CYG!XEZ17)*[4]CYG!A17,[4]PYGE!T1)</definedName>
    <definedName name="CYGEnero7">CHOOSE([4]PYGE!$O1,[4]PYGE!XEY1,([4]CYG!L1048568/[4]CYG!L17)*[4]CYG!A17,[4]PYGE!XEY1,[4]PYGE!XFD1,([4]CYG!XEY1048568/[4]CYG!XEY17)*[4]CYG!A17,[4]PYGE!T1)</definedName>
    <definedName name="CYGEnero8">CHOOSE([4]PYGE!$O1,[4]PYGE!XEX1,([4]CYG!K1048568/[4]CYG!K17)*[4]CYG!A17,[4]PYGE!XEX1,[4]PYGE!XFD1,([4]CYG!XEX1048568/[4]CYG!XEX17)*[4]CYG!A17,[4]PYGE!T1)</definedName>
    <definedName name="CYGEnero9">CHOOSE([4]PYGE!$O1,[4]PYGE!XEW1,([4]CYG!J1048568/[4]CYG!J17)*[4]CYG!A17,[4]PYGE!XEW1,[4]PYGE!XFD1,([4]CYG!XEW1048568/[4]CYG!XEW17)*[4]CYG!A17,[4]PYGE!T1)</definedName>
    <definedName name="CYGFebrero4">CHOOSE([4]PYGE!$O1,[4]PYGE!XFD1,([4]CYG!P1048568/[4]CYG!P17)*[4]CYG!A17,[4]PYGE!XFC1,[4]PYGE!XFD1,([4]CYG!XFC1048568/[4]CYG!XFC17)*[4]CYG!A17,[4]PYGE!T1)</definedName>
    <definedName name="CYGFebrero5">CHOOSE([4]PYGE!$O1,[4]PYGE!XFD1,([4]CYG!O1048568/[4]CYG!O15)*[4]CYG!A17,[4]PYGE!XFB1,[4]PYGE!XFD1,([4]CYG!XFB1048568/[4]CYG!XFB17)*[4]CYG!A17,[4]PYGE!T1)</definedName>
    <definedName name="CYGFebrero6">CHOOSE([4]PYGE!$O1,[4]PYGE!XFD1,([4]CYG!N1048568/[4]CYG!N17)*[4]CYG!A17,[4]PYGE!XFA1,[4]PYGE!XFD1,([4]CYG!XFA1048568/[4]CYG!XFA17)*[4]CYG!A17,[4]PYGE!T1)</definedName>
    <definedName name="CYGFebrero7">CHOOSE([4]PYGE!$O1,[4]PYGE!XFD1,([4]CYG!M1048568/[4]CYG!M17)*[4]CYG!A17,[4]PYGE!XEZ1,[4]PYGE!XFD1,([4]CYG!XEZ1048568/[4]CYG!XEZ17)*[4]CYG!A17,[4]PYGE!T1)</definedName>
    <definedName name="CYGFebrero8">CHOOSE([4]PYGE!$O1,[4]PYGE!XFD1,([4]CYG!L1048568/[4]CYG!L17)*[4]CYG!A17,[4]PYGE!XEY1,[4]PYGE!XFD1,([4]CYG!XEY1048568/[4]CYG!XEY17)*[4]CYG!A17,[4]PYGE!T1)</definedName>
    <definedName name="CYGFebrero9">CHOOSE([4]PYGE!$O1,[4]PYGE!XFD1,([4]CYG!K1048568/[4]CYG!K17)*[4]CYG!A17,[4]PYGE!XEX1,[4]PYGE!XFD1,([4]CYG!XEX1048568/[4]CYG!XEX17)*[4]CYG!A17,[4]PYGE!T1)</definedName>
    <definedName name="CYGJulio9">CHOOSE([4]PYGE!$O1,[4]PYGE!XFD1,([4]CYG!P1048568/[4]CYG!P17)*[4]CYG!A17,[4]PYGE!XFD1,[4]PYGE!XFD1,([4]CYG!XFC1048568/[4]CYG!XFC17)*[4]CYG!A17,[4]PYGE!T1)</definedName>
    <definedName name="CYGJunio8">CHOOSE([4]PYGE!$O1,[4]PYGE!XFD1,([4]CYG!P1048568/[4]CYG!P17)*[4]CYG!A17,[4]PYGE!XFD1,[4]PYGE!XFD1,([4]CYG!XFC1048568/[4]CYG!XFC17)*[4]CYG!A17,[4]PYGE!T1)</definedName>
    <definedName name="CYGJunio9">CHOOSE([4]PYGE!$O1,[4]PYGE!XFD1,([4]CYG!O1048568/[4]CYG!O17)*[4]CYG!A17,[4]PYGE!XFD1,[4]PYGE!XFD1,([4]CYG!XFB1048568/[4]CYG!XFB17)*[4]CYG!A17,[4]PYGE!T1)</definedName>
    <definedName name="CYGMarzo5">CHOOSE([4]PYGE!$O1,[4]PYGE!XFD1,([4]CYG!P1048568/[4]CYG!P17)*[4]CYG!A17,[4]PYGE!XFC1,[4]PYGE!XFD1,([4]CYG!XFC1048568/[4]CYG!XFC17)*[4]CYG!A15,[4]PYGE!T1)</definedName>
    <definedName name="CYGMarzo6">CHOOSE([4]PYGE!$O1,[4]PYGE!XFD1,([4]CYG!O1048568/[4]CYG!O17)*[4]CYG!A17,[4]PYGE!XFB1,[4]PYGE!XFD1,([4]CYG!XFB1048568/[4]CYG!XFB17)*[4]CYG!A17,[4]PYGE!T1)</definedName>
    <definedName name="CYGMarzo7">CHOOSE([4]PYGE!$O1,[4]PYGE!XFD1,([4]CYG!N1048568/[4]CYG!N17)*[4]CYG!A17,[4]PYGE!XFD1,[4]PYGE!XFD1,([4]CYG!XFA1048568/[4]CYG!XFA17)*[4]CYG!A17,[4]PYGE!T1)</definedName>
    <definedName name="CYGMarzo8">CHOOSE([4]PYGE!$O1,[4]PYGE!XFD1,([4]CYG!M1048568/[4]CYG!M17)*[4]CYG!A17,[4]PYGE!XEZ1,[4]PYGE!XFD1,([4]CYG!XEZ1048568/[4]CYG!XEZ17)*[4]CYG!A17,[4]PYGE!T1)</definedName>
    <definedName name="CYGMarzo9">CHOOSE([4]PYGE!$O1,[4]PYGE!XFD1,([4]CYG!L1048568/[4]CYG!L17)*[4]CYG!A17,[4]PYGE!XEY1,[4]PYGE!XFD1,([4]CYG!XEY1048568/[4]CYG!XEY17)*[4]CYG!A17,[4]PYGE!T1)</definedName>
    <definedName name="CYGMayo7">CHOOSE([4]PYGE!$O1,[4]PYGE!XFD1,([4]CYG!P1048568/[4]CYG!P17)*[4]CYG!A17,[4]PYGE!XFC1,[4]PYGE!XFD1,([4]CYG!XFC1048568/[4]CYG!XFC17)*[4]CYG!A17,[4]PYGE!T1)</definedName>
    <definedName name="CYGMayo8">CHOOSE([4]PYGE!$O1,[4]PYGE!XFD1,([4]CYG!O1048568/[4]CYG!O17)*[4]CYG!A17,[4]PYGE!XFB1,[4]PYGE!XFD1,([4]CYG!XFB1048568/[4]CYG!XFB17)*[4]CYG!A17,[4]PYGE!T1)</definedName>
    <definedName name="CYGMayo9">CHOOSE([4]PYGE!$O1,[4]PYGE!XFD1,([4]CYG!N1048568/[4]CYG!N17)*[4]CYG!A17,[4]PYGE!XFA1,[4]PYGE!XFD1,([4]CYG!XFA1048568/[4]CYG!XFA17)*[4]CYG!A17,[4]PYGE!T1)</definedName>
    <definedName name="Data" localSheetId="0">#REF!</definedName>
    <definedName name="Data">#REF!</definedName>
    <definedName name="Datos" localSheetId="0">[3]Parámetros!#REF!</definedName>
    <definedName name="Datos">[3]Parámetros!#REF!</definedName>
    <definedName name="Datos_CATV" localSheetId="0">[3]Parámetros!#REF!</definedName>
    <definedName name="Datos_CATV">[3]Parámetros!#REF!</definedName>
    <definedName name="Datos_No_CATV" localSheetId="0">[3]Parámetros!#REF!</definedName>
    <definedName name="Datos_No_CATV">[3]Parámetros!#REF!</definedName>
    <definedName name="DCAbril10">CHOOSE([4]PYGE!$O1,[4]PYGE!XFD1,([4]DAPA!L1048549/[4]DAPA!L1048565)*[4]DAPA!A1048565,[4]PYGE!XEY1,[4]PYGE!XFD1,([4]DAPA!XEY1048549/[4]DAPA!XEY1048565)*[4]DAPA!A1048565,[4]PYGE!T1)</definedName>
    <definedName name="DCAbril11">CHOOSE([4]PYGE!$O1,[4]PYGE!XFD1,([4]DAPA!K1048549/[4]DAPA!K1048565)*[4]DAPA!A1048565,[4]PYGE!XEX1,[4]PYGE!XFD1,([4]DAPA!XEX1048549/[4]DAPA!XEX1048565)*[4]DAPA!A1048565,[4]PYGE!T1)</definedName>
    <definedName name="DCAbril12">CHOOSE([4]PYGE!$O1,[4]PYGE!XFD1,([4]DAPA!J1048549/[4]DAPA!J1048565)*[4]DAPA!A1048565,[4]PYGE!XEW1,[4]PYGE!XFD1,([4]DAPA!XEW1048549/[4]DAPA!XEW1048565)*[4]DAPA!A1048565,[4]PYGE!T1)</definedName>
    <definedName name="DCAbril6">CHOOSE([4]PYGE!$O1,[4]PYGE!XFD1,([4]DAPA!P1048549/[4]DAPA!P1048565)*[4]DAPA!A1048565,[4]PYGE!XFD1,[4]PYGE!XFD1,([4]DAPA!XFC1048549/[4]DAPA!XFC1048565)*[4]DAPA!A1048565,[4]PYGE!T1)</definedName>
    <definedName name="DCAbril7">CHOOSE([4]PYGE!$O1,[4]PYGE!XFD1,([4]DAPA!O1048549/[4]DAPA!O1048565)*[4]DAPA!A1048565,[4]PYGE!XFB1,[4]PYGE!XFD1,([4]DAPA!XFB1048549/[4]DAPA!XFB1048565)*[4]DAPA!A1048565,[4]PYGE!T1)</definedName>
    <definedName name="DCAbril8">CHOOSE([4]PYGE!$O1,[4]PYGE!XFD1,([4]DAPA!N1048549/[4]DAPA!N1048565)*[4]DAPA!A1048565,[4]PYGE!XFA1,[4]PYGE!XFD1,([4]DAPA!XFA1048549/[4]DAPA!XFA1048565)*[4]DAPA!A1048565,[4]PYGE!T1)</definedName>
    <definedName name="DCAbril9">CHOOSE([4]PYGE!$O1,[4]PYGE!XFD1,([4]DAPA!M1048549/[4]DAPA!M1048565)*[4]DAPA!A1048565,[4]PYGE!XEZ1,[4]PYGE!XFD1,([4]DAPA!XEZ1048549/[4]DAPA!XEZ1048565)*[4]DAPA!A1048565,[4]PYGE!T1)</definedName>
    <definedName name="DCAgosto10">CHOOSE([4]PYGE!$O1,[4]PYGE!XFD1,([4]DAPA!P1048549/[4]DAPA!P1048565)*[4]DAPA!A1048565,[4]PYGE!XFD1,[4]PYGE!XFD1,([4]DAPA!XFC1048549/[4]DAPA!XFC1048565)*[4]DAPA!A1048565,[4]PYGE!T1)</definedName>
    <definedName name="DCAgosto11">CHOOSE([4]PYGE!$O1,[4]PYGE!XFD1,([4]DAPA!O1048549/[4]DAPA!O1048565)*[4]DAPA!A1048565,[4]PYGE!XFD1,[4]PYGE!XFD1,([4]DAPA!XFB1048549/[4]DAPA!XFB1048565)*[4]DAPA!A1048565,[4]PYGE!T1)</definedName>
    <definedName name="DCAgosto12">CHOOSE([4]PYGE!$O1,[4]PYGE!XFD1,([4]DAPA!N1048549/[4]DAPA!N1048565)*[4]DAPA!A1048565,[4]PYGE!XFD1,[4]PYGE!XFD1,([4]DAPA!XFA1048549/[4]DAPA!XFA1048565)*[4]DAPA!A1048565,[4]PYGE!T1)</definedName>
    <definedName name="DCEnero10">CHOOSE([4]PYGE!$O1,[4]PYGE!XEV1,([4]DAPA!I1048549/[4]DAPA!I1048565)*[4]DAPA!A1048565,[4]PYGE!XEV1,[4]PYGE!XFD1,([4]DAPA!XEV1048549/[4]DAPA!XEV1048565)*[4]DAPA!A1048565,[4]PYGE!T1)</definedName>
    <definedName name="DCEnero11">CHOOSE([4]PYGE!$O1,[4]PYGE!XEU1,([4]DAPA!H1048549/[4]DAPA!H1048565)*[4]DAPA!A1048565,[4]PYGE!XEU1,[4]PYGE!XFD1,([4]DAPA!XEU1048549/[4]DAPA!XEU1048565)*[4]DAPA!A1048565,[4]PYGE!T1)</definedName>
    <definedName name="DCEnero12">CHOOSE([4]PYGE!$O1,[4]PYGE!XET1,([4]DAPA!G1048549/[4]DAPA!G1048565)*[4]DAPA!A1048565,[4]PYGE!XET1,[4]PYGE!XFD1,([4]DAPA!XET1048549/[4]DAPA!XET1048565)*[4]DAPA!A1048565,[4]PYGE!T1)</definedName>
    <definedName name="DCEnero3">CHOOSE([4]PYGE!$O1,[4]DAPA!XFC1048549,([4]DAPA!P1048549/[4]DAPA!P1048565)*[4]DAPA!A1048565,[4]DAPA!XFC1048565,([4]DAPA!AA1048565-[4]DAPA!P1048549)/11,([4]DAPA!XFC1048549/[4]DAPA!XFC1048565)*[4]DAPA!A1048565,[4]PYGE!T1)</definedName>
    <definedName name="DCEnero4">CHOOSE([4]PYGE!$O1,[4]PYGE!XFB1,([4]DAPA!O1048549/[4]DAPA!O1048565)*[4]DAPA!A1048565,[4]PYGE!XFB1,([4]DAPA!Z1048565-[4]DAPA!O1048549)/11,([4]DAPA!XFB1048549/[4]DAPA!XFB1048565)*[4]DAPA!A1048565,[4]PYGE!T1)</definedName>
    <definedName name="DCEnero5">CHOOSE([4]PYGE!$O1,[4]PYGE!XFA1,([4]DAPA!N1048549/[4]DAPA!N1048565)*[4]DAPA!A1048565,[4]PYGE!XFA1,[4]PYGE!XFD1,([4]DAPA!XFA1048549/[4]DAPA!XFA1048565)*[4]DAPA!A1048565,[4]PYGE!T1)</definedName>
    <definedName name="DCEnero6">CHOOSE([4]PYGE!$O1,[4]PYGE!XEZ1,([4]DAPA!M1048549/[4]DAPA!M1048565)*[4]DAPA!A1048565,[4]PYGE!XEZ1,[4]PYGE!XFD1,([4]DAPA!XEZ1048549/[4]DAPA!XEZ1048565)*[4]DAPA!A1048565,[4]PYGE!T1)</definedName>
    <definedName name="DCEnero7">CHOOSE([4]PYGE!$O1,[4]PYGE!XEY1,([4]DAPA!L1048549/[4]DAPA!L1048565)*[4]DAPA!A1048565,[4]PYGE!XEY1,[4]PYGE!XFD1,([4]DAPA!XEY1048549/[4]DAPA!XEY1048565)*[4]DAPA!A1048565,[4]PYGE!T1)</definedName>
    <definedName name="DCEnero8">CHOOSE([4]PYGE!$O1,[4]PYGE!XEX1,([4]DAPA!K1048549/[4]DAPA!K1048565)*[4]DAPA!A1048565,[4]PYGE!XEX1,[4]PYGE!XFD1,([4]DAPA!XEX1048549/[4]DAPA!XEX1048565)*[4]DAPA!A1048565,[4]PYGE!T1)</definedName>
    <definedName name="DCEnero9">CHOOSE([4]PYGE!$O1,[4]DAPA!XEW1048565,([4]DAPA!J1048549/[4]DAPA!J1048565)*[4]DAPA!A1048565,[4]PYGE!XEW1,[4]PYGE!XFD1,([4]DAPA!XEW1048549/[4]DAPA!XEW1048565)*[4]DAPA!A1048565,[4]PYGE!T1)</definedName>
    <definedName name="DCFebrero10">CHOOSE([4]PYGE!$O1,[4]PYGE!XFD1,([4]DAPA!J1048549/[4]DAPA!J1048565)*[4]DAPA!A1048565,[4]PYGE!XEW1,[4]PYGE!XFD1,([4]DAPA!XEW1048549/[4]DAPA!XEW1048565)*[4]DAPA!A1048565,[4]PYGE!T1)</definedName>
    <definedName name="DCFebrero11">CHOOSE([4]PYGE!$O1,[4]PYGE!XFD1,([4]DAPA!I1048549/[4]DAPA!I1048565)*[4]DAPA!A1048565,[4]PYGE!XEV1,[4]PYGE!XFD1,([4]DAPA!XEV1048549/[4]DAPA!XEV1048565)*[4]DAPA!A1048565,[4]PYGE!T1)</definedName>
    <definedName name="DCFebrero12">CHOOSE([4]PYGE!$O1,[4]PYGE!XFD1,([4]DAPA!H1048549/[4]DAPA!H1048565)*[4]DAPA!A1048565,[4]PYGE!XEU1,[4]PYGE!XFD1,([4]DAPA!XEU1048549/[4]DAPA!XEU1048565)*[4]DAPA!A1048565,[4]PYGE!T1)</definedName>
    <definedName name="DCFebrero4">CHOOSE([4]PYGE!$O1,[4]PYGE!XFD1,([4]DAPA!P1048549/[4]DAPA!P1048565)*[4]DAPA!A1048565,[4]PYGE!XFC1,[4]PYGE!XFD1,([4]DAPA!XFC1048549/[4]DAPA!XFC1048565)*[4]DAPA!A1048565,[4]PYGE!T1)</definedName>
    <definedName name="DCFebrero5">CHOOSE([4]PYGE!$O1,[4]PYGE!XFD1,([4]DAPA!O1048549/[4]DAPA!O1048565)*[4]DAPA!A1048565,[4]PYGE!XFB1,[4]PYGE!XFD1,([4]DAPA!XFB1048549/[4]DAPA!XFB1048565)*[4]DAPA!A1048565,[4]PYGE!T1)</definedName>
    <definedName name="DCFebrero6">CHOOSE([4]PYGE!$O1,[4]PYGE!XFD1,([4]DAPA!N1048549/[4]DAPA!N1048565)*[4]DAPA!A1048565,[4]PYGE!XFA1,[4]PYGE!XFD1,([4]DAPA!XFA1048549/[4]DAPA!XFA1048565)*[4]DAPA!A1048565,[4]PYGE!T1)</definedName>
    <definedName name="DCFebrero7">CHOOSE([4]PYGE!$O1,[4]PYGE!XFD1,([4]DAPA!M1048549/[4]DAPA!M1048565)*[4]DAPA!A1048565,[4]PYGE!XEZ1,[4]PYGE!XFD1,([4]DAPA!XEZ1048549/[4]DAPA!XEZ1048565)*[4]DAPA!A1048565,[4]PYGE!T1)</definedName>
    <definedName name="DCFebrero8">CHOOSE([4]PYGE!$O1,[4]PYGE!XFD1,([4]DAPA!L1048549/[4]DAPA!L1048565)*[4]DAPA!A1048565,[4]PYGE!XEY1,[4]PYGE!XFD1,([4]DAPA!XEY1048549/[4]DAPA!XEY1048565)*[4]DAPA!A1048565,[4]PYGE!T1)</definedName>
    <definedName name="DCFebrero9">CHOOSE([4]PYGE!$O1,[4]PYGE!XFD1,([4]DAPA!K1048549/[4]DAPA!K1048565)*[4]DAPA!A1048565,[4]PYGE!XEX1,[4]PYGE!XFD1,([4]DAPA!XEX1048549/[4]DAPA!XEX1048565)*[4]DAPA!A1048565,[4]PYGE!T1)</definedName>
    <definedName name="DCJulio10">CHOOSE([4]PYGE!$O1,[4]PYGE!XFD1,([4]DAPA!O1048549/[4]DAPA!O1048565)*[4]DAPA!A1048565,[4]PYGE!XFD1,[4]PYGE!XFD1,([4]DAPA!XFB1048549/[4]DAPA!XFB1048565)*[4]DAPA!A1048565,[4]PYGE!T1)</definedName>
    <definedName name="DCJulio11">CHOOSE([4]PYGE!$O1,[4]PYGE!XFD1,([4]DAPA!N1048549/[4]DAPA!N1048565)*[4]DAPA!A1048565,[4]PYGE!XFD1,[4]PYGE!XFD1,([4]DAPA!XFA1048549/[4]DAPA!XFA1048565)*[4]DAPA!A1048565,[4]PYGE!T1)</definedName>
    <definedName name="DCJulio12">CHOOSE([4]PYGE!$O1,[4]PYGE!XFD1,([4]DAPA!M1048549/[4]DAPA!M1048565)*[4]DAPA!A1048565,[4]PYGE!XFD1,[4]PYGE!XFD1,([4]DAPA!XEZ1048549/[4]DAPA!XEZ1048565)*[4]DAPA!A1048565,[4]PYGE!T1)</definedName>
    <definedName name="DCJulio9">CHOOSE([4]PYGE!$O1,[4]PYGE!XFD1,([4]DAPA!P1048549/[4]DAPA!P1048565)*[4]DAPA!A1048565,[4]PYGE!XFD1,[4]PYGE!XFD1,([4]DAPA!XFC1048549/[4]DAPA!XFC1048565)*[4]DAPA!A1048565,[4]PYGE!T1)</definedName>
    <definedName name="DCJunio10">CHOOSE([4]PYGE!$O1,[4]PYGE!XFD1,([4]DAPA!N1048549/[4]DAPA!N1048565)*[4]DAPA!A1048565,[4]PYGE!XFD1,[4]PYGE!XFD1,([4]DAPA!XFA1048549/[4]DAPA!XFA1048565)*[4]DAPA!A1048565,[4]PYGE!T1)</definedName>
    <definedName name="DCJunio11">CHOOSE([4]PYGE!$O1,[4]PYGE!XFD1,([4]DAPA!M1048549/[4]DAPA!M1048565)*[4]DAPA!A1048565,[4]PYGE!XFD1,[4]PYGE!XFD1,([4]DAPA!XEZ1048549/[4]DAPA!XEZ1048565)*[4]DAPA!A1048565,[4]PYGE!T1)</definedName>
    <definedName name="DCJunio12">CHOOSE([4]PYGE!$O1,[4]PYGE!XFD1,([4]DAPA!L1048549/[4]DAPA!L1048565)*[4]DAPA!A1048565,[4]PYGE!XFD1,[4]PYGE!XFD1,([4]DAPA!XEY1048549/[4]DAPA!XEY1048565)*[4]DAPA!A1048565,[4]PYGE!T1)</definedName>
    <definedName name="DCJunio8">CHOOSE([4]PYGE!$O1,[4]PYGE!XFD1,([4]DAPA!P1048549/[4]DAPA!P1048565)*[4]DAPA!A1048565,[4]PYGE!XFD1,[4]PYGE!XFD1,([4]DAPA!XFC1048549/[4]DAPA!XFC1048565)*[4]DAPA!A1048565,[4]PYGE!T1)</definedName>
    <definedName name="DCJunio9">CHOOSE([4]PYGE!$O1,[4]PYGE!XFD1,([4]DAPA!O1048549/[4]DAPA!O1048565)*[4]DAPA!A1048565,[4]PYGE!XFD1,[4]PYGE!XFD1,([4]DAPA!XFB1048549/[4]DAPA!XFB1048565)*[4]DAPA!A1048565,[4]PYGE!T1)</definedName>
    <definedName name="DCMarzo10">CHOOSE([4]PYGE!$O1,[4]PYGE!XFD1,([4]DAPA!K1048549/[4]DAPA!K1048565)*[4]DAPA!A1048565,[4]PYGE!XEX1,[4]PYGE!XFD1,([4]DAPA!XEX1048549/[4]DAPA!XEX1048565)*[4]DAPA!A1048565,[4]PYGE!T1)</definedName>
    <definedName name="DCMarzo11">CHOOSE([4]PYGE!$O1,[4]PYGE!XFD1,([4]DAPA!J1048549/[4]DAPA!J1048565)*[4]DAPA!A1048565,[4]PYGE!XEW1,[4]PYGE!XFD1,([4]DAPA!XEW1048549/[4]DAPA!XEW1048565)*[4]DAPA!A1048565,[4]PYGE!T1)</definedName>
    <definedName name="DCMarzo12">CHOOSE([4]PYGE!$O1,[4]PYGE!XFD1,([4]DAPA!I1048549/[4]DAPA!I1048565)*[4]DAPA!A1048565,[4]PYGE!XFD1,[4]PYGE!XFD1,([4]DAPA!XEV1048549/[4]DAPA!XEV1048565)*[4]DAPA!A1048565,[4]PYGE!T1)</definedName>
    <definedName name="DCMarzo5">CHOOSE([4]PYGE!$O1,[4]PYGE!XFD1,([4]DAPA!P1048549/[4]DAPA!P1048565)*[4]DAPA!A1048565,[4]PYGE!XFC1,[4]PYGE!XFD1,([4]DAPA!XFC1048549/[4]DAPA!XFC1048565)*[4]DAPA!A1048565,[4]PYGE!T1)</definedName>
    <definedName name="DCMarzo6">CHOOSE([4]PYGE!$O1,[4]PYGE!XFD1,([4]DAPA!O1048549/[4]DAPA!O1048565)*[4]DAPA!A1048565,[4]PYGE!XFB1,[4]PYGE!XFD1,([4]DAPA!XFB1048549/[4]DAPA!XFB1048565)*[4]DAPA!A1048565,[4]PYGE!T1)</definedName>
    <definedName name="DCMarzo7">CHOOSE([4]PYGE!$O1,[4]PYGE!XFD1,([4]DAPA!N1048549/[4]DAPA!N1048565)*[4]DAPA!A1048565,[4]PYGE!XFD1,[4]PYGE!XFD1,([4]DAPA!XFA1048549/[4]DAPA!XFA1048565)*[4]DAPA!A1048565,[4]PYGE!T1)</definedName>
    <definedName name="DCMarzo8">CHOOSE([4]PYGE!$O1,[4]PYGE!XFD1,([4]DAPA!M1048549/[4]DAPA!M1048565)*[4]DAPA!A1048565,[4]PYGE!XEZ1,[4]PYGE!XFD1,([4]DAPA!XEZ1048549/[4]DAPA!XEZ1048565)*[4]DAPA!A1048565,[4]PYGE!T1)</definedName>
    <definedName name="DCMarzo9">CHOOSE([4]PYGE!$O1,[4]PYGE!XFD1,([4]DAPA!L1048549/[4]DAPA!L1048565)*[4]DAPA!A1048565,[4]PYGE!XEY1,[4]PYGE!XFD1,([4]DAPA!XEY1048549/[4]DAPA!XEY1048565)*[4]DAPA!A1048565,[4]PYGE!T1)</definedName>
    <definedName name="DCMayo10">CHOOSE([4]PYGE!$O1,[4]PYGE!XFD1,([4]DAPA!L1048549/[4]DAPA!L1048565)*[4]DAPA!A1048565,[4]PYGE!XEZ1,[4]PYGE!XFD1,([4]DAPA!XEY1048549/[4]DAPA!XEY1048565)*[4]DAPA!A1048565,[4]PYGE!T1)</definedName>
    <definedName name="DCMayo11">CHOOSE([4]PYGE!$O1,[4]PYGE!XFD1,([4]DAPA!J1048549/[4]DAPA!J1048565)*[4]DAPA!A1048565,[4]PYGE!XEY1,[4]PYGE!XFD1,([4]DAPA!XEW1048549/[4]DAPA!XEW1048565)*[4]DAPA!A1048565,[4]PYGE!T1)</definedName>
    <definedName name="DCMayo12">CHOOSE([4]PYGE!$O1,[4]PYGE!XFD1,([4]DAPA!K1048549/[4]DAPA!K1048565)*[4]DAPA!A1048565,[4]PYGE!XEY1,[4]PYGE!XFD1,([4]DAPA!XEX1048549/[4]DAPA!XEX1048565)*[4]DAPA!A1048565,[4]PYGE!T1)</definedName>
    <definedName name="DCMayo7">CHOOSE([4]PYGE!$O1,[4]PYGE!XFD1,([4]DAPA!P1048549/[4]DAPA!P1048565)*[4]DAPA!A1048565,[4]PYGE!XFC1,[4]PYGE!XFD1,([4]DAPA!XFC1048549/[4]DAPA!XFC1048565)*[4]DAPA!A1048565,[4]PYGE!T1)</definedName>
    <definedName name="DCMayo8">CHOOSE([4]PYGE!$O1,[4]PYGE!XFD1,([4]DAPA!O1048549/[4]DAPA!O1048565)*[4]DAPA!A1048565,[4]PYGE!XFB1,[4]PYGE!XFD1,([4]DAPA!XFB1048549/[4]DAPA!XFB1048565)*[4]DAPA!A1048565,[4]PYGE!T1)</definedName>
    <definedName name="DCMayo9">CHOOSE([4]PYGE!$O1,[4]PYGE!XFD1,([4]DAPA!N1048549/[4]DAPA!N1048565)*[4]DAPA!A1048565,[4]PYGE!XFA1,[4]PYGE!XFD1,([4]DAPA!XFA1048549/[4]DAPA!XFA1048565)*[4]DAPA!A1048565,[4]PYGE!T1)</definedName>
    <definedName name="DCOctubre12">CHOOSE([4]PYGE!$O1,[4]PYGE!XFD1,([4]DAPA!P1048549/[4]DAPA!P1048565)*[4]DAPA!A1048565,[4]PYGE!XFD1,[4]PYGE!XFD1,([4]DAPA!XFC1048549/[4]DAPA!XFC1048565)*[4]DAPA!A1048565,[4]PYGE!T1)</definedName>
    <definedName name="DCSeptiembre11">CHOOSE([4]PYGE!$O1,[4]PYGE!XFD1,([4]DAPA!P1048549/[4]DAPA!P1048565)*[4]DAPA!A1048565,[4]PYGE!XFD1,[4]PYGE!XFD1,([4]DAPA!XFC1048549/[4]DAPA!XFC1048565)*[4]DAPA!A1048565,[4]PYGE!T1)</definedName>
    <definedName name="DCSeptiembre12">CHOOSE([4]PYGE!$O1,[4]PYGE!XFD1,([4]DAPA!O1048549/[4]DAPA!O1048565)*[4]DAPA!A1048565,[4]PYGE!XFD1,[4]PYGE!XFD1,([4]DAPA!XFB1048549/[4]DAPA!XFB1048565)*[4]DAPA!A1048565,[4]PYGE!T1)</definedName>
    <definedName name="defla">#N/A</definedName>
    <definedName name="DEM" localSheetId="0">#REF!</definedName>
    <definedName name="DEM">#REF!</definedName>
    <definedName name="DETENCION" localSheetId="0">'[10]CHEQUEO '!#REF!</definedName>
    <definedName name="DETENCION">'[10]CHEQUEO '!#REF!</definedName>
    <definedName name="DEVALUACIÓN">'[11]Bas Cal Telefonia'!$B$14:$Q$14</definedName>
    <definedName name="DGAbril10">CHOOSE([4]PYGE!$O1,[4]PYGE!XFD1,([4]DAPA!L1048543/[4]DAPA!L1048559)*[4]DAPA!A1048559,[4]PYGE!XEY1,[4]PYGE!XFD1,([4]DAPA!XEY1048543/[4]DAPA!XEY1048559)*[4]DAPA!A1048559,[4]PYGE!T1)</definedName>
    <definedName name="DGAbril11">CHOOSE([4]PYGE!$O1,[4]PYGE!XFD1,([4]DAPA!K1048543/[4]DAPA!K1048559)*[4]DAPA!A1048559,[4]PYGE!XEX1,[4]PYGE!XFD1,([4]DAPA!XEX1048543/[4]DAPA!XEX1048559)*[4]DAPA!A1048559,[4]PYGE!T1)</definedName>
    <definedName name="DGAbril12">CHOOSE([4]PYGE!$O1,[4]PYGE!XFD1,([4]DAPA!J1048543/[4]DAPA!J1048559)*[4]DAPA!A1048559,[4]PYGE!XEW1,[4]PYGE!XFD1,([4]DAPA!XEW1048543/[4]DAPA!XEW1048559)*[4]DAPA!A1048559,[4]PYGE!T1)</definedName>
    <definedName name="DGAbril6">CHOOSE([4]PYGE!$O1,[4]PYGE!XFD1,([4]DAPA!P1048543/[4]DAPA!P1048559)*[4]DAPA!A1048559,[4]PYGE!XFD1,[4]PYGE!XFD1,([4]DAPA!XFC1048543/[4]DAPA!XFC1048559)*[4]DAPA!A1048559,[4]PYGE!T1)</definedName>
    <definedName name="DGAbril7">CHOOSE([4]PYGE!$O1,[4]PYGE!XFD1,([4]DAPA!O1048543/[4]DAPA!O1048559)*[4]DAPA!A1048559,[4]PYGE!XFB1,[4]PYGE!XFD1,([4]DAPA!XFB1048543/[4]DAPA!XFB1048559)*[4]DAPA!A1048559,[4]PYGE!T1)</definedName>
    <definedName name="DGAbril8">CHOOSE([4]PYGE!$O1,[4]PYGE!XFD1,([4]DAPA!N1048543/[4]DAPA!N1048559)*[4]DAPA!A1048559,[4]PYGE!XFA1,[4]PYGE!XFD1,([4]DAPA!XFA1048543/[4]DAPA!XFA1048559)*[4]DAPA!A1048559,[4]PYGE!T1)</definedName>
    <definedName name="DGAbril9">CHOOSE([4]PYGE!$O1,[4]PYGE!XFD1,([4]DAPA!M1048543/[4]DAPA!M1048559)*[4]DAPA!A1048559,[4]PYGE!XEZ1,[4]PYGE!XFD1,([4]DAPA!XEZ1048543/[4]DAPA!XEZ1048559)*[4]DAPA!A1048559,[4]PYGE!T1)</definedName>
    <definedName name="DGAgosto10">CHOOSE([4]PYGE!$O1,[4]PYGE!XFD1,([4]DAPA!P1048543/[4]DAPA!P1048559)*[4]DAPA!A1048559,[4]PYGE!XFD1,[4]PYGE!XFD1,([4]DAPA!XFC1048543/[4]DAPA!XFC1048559)*[4]DAPA!A1048559,[4]PYGE!T1)</definedName>
    <definedName name="DGAgosto11">CHOOSE([4]PYGE!$O1,[4]PYGE!XFD1,([4]DAPA!O1048543/[4]DAPA!O1048559)*[4]DAPA!A1048559,[4]PYGE!XFD1,[4]PYGE!XFD1,([4]DAPA!XFB1048543/[4]DAPA!XFB1048559)*[4]DAPA!A1048559,[4]PYGE!T1)</definedName>
    <definedName name="DGAgosto12">CHOOSE([4]PYGE!$O1,[4]PYGE!XFD1,([4]DAPA!N1048543/[4]DAPA!N1048559)*[4]DAPA!A1048559,[4]PYGE!XFD1,[4]PYGE!XFD1,([4]DAPA!XFA1048543/[4]DAPA!XFA1048559)*[4]DAPA!A1048559,[4]PYGE!T1)</definedName>
    <definedName name="DGEnero10">CHOOSE([4]PYGE!$O1,[4]PYGE!XEV1,([4]DAPA!I1048543/[4]DAPA!I1048559)*[4]DAPA!A1048559,[4]PYGE!XEV1,[4]PYGE!XFD1,([4]DAPA!XEV1048543/[4]DAPA!XEV1048559)*[4]DAPA!A1048559,[4]PYGE!T1)</definedName>
    <definedName name="DGEnero11">CHOOSE([4]PYGE!$O1,[4]PYGE!XEU1,([4]DAPA!H1048543/[4]DAPA!H1048559)*[4]DAPA!A1048559,[4]PYGE!XEU1,[4]PYGE!XFD1,([4]DAPA!XEU1048543/[4]DAPA!XEU1048559)*[4]DAPA!A1048559,[4]PYGE!T1)</definedName>
    <definedName name="DGEnero12">CHOOSE([4]PYGE!$O1,[4]PYGE!XET1,([4]DAPA!G1048543/[4]DAPA!G1048559)*[4]DAPA!A1048559,[4]PYGE!XET1,[4]PYGE!XFD1,([4]DAPA!XET1048543/[4]DAPA!XET1048559)*[4]DAPA!A1048559,[4]PYGE!T1)</definedName>
    <definedName name="DGEnero3">CHOOSE([4]PYGE!$O1,[4]DAPA!XFC1048543,([4]DAPA!P1048543/[4]DAPA!P1048559)*[4]DAPA!A1048559,[4]DAPA!XFC1048543,([4]DAPA!AA1048559-[4]DAPA!P1048543)/11,([4]DAPA!XFC1048543/[4]DAPA!XFC1048559)*[4]DAPA!A1048559,[4]PYGE!T1)</definedName>
    <definedName name="DGEnero4">CHOOSE([4]PYGE!$O1,[4]PYGE!XFB1,([4]DAPA!O1048543/[4]DAPA!O1048559)*[4]DAPA!A1048559,[4]PYGE!XFB1,([4]DAPA!Z1048559-[4]DAPA!O1048543)/11,([4]DAPA!XFB1048543/[4]DAPA!XFB1048559)*[4]DAPA!A1048559,[4]PYGE!T1)</definedName>
    <definedName name="DGEnero5">CHOOSE([4]PYGE!$O1,[4]PYGE!XFA1,([4]DAPA!N1048543/[4]DAPA!N1048559)*[4]DAPA!A1048559,[4]PYGE!XFA1,[4]PYGE!XFD1,([4]DAPA!XFA1048543/[4]DAPA!XFA1048559)*[4]DAPA!A1048559,[4]PYGE!T1)</definedName>
    <definedName name="DGEnero6">CHOOSE([4]PYGE!$O1,[4]PYGE!XEZ1,([4]DAPA!M1048543/[4]DAPA!M1048559)*[4]DAPA!A1048559,[4]PYGE!XEZ1,[4]PYGE!XFD1,([4]DAPA!XEZ1048543/[4]DAPA!XEZ1048559)*[4]DAPA!A1048559,[4]PYGE!T1)</definedName>
    <definedName name="DGEnero7">CHOOSE([4]PYGE!$O1,[4]PYGE!XEY1,([4]DAPA!L1048543/[4]DAPA!L1048559)*[4]DAPA!A1048559,[4]PYGE!XEY1,[4]PYGE!XFD1,([4]DAPA!XEY1048543/[4]DAPA!XEY1048559)*[4]DAPA!A1048559,[4]PYGE!T1)</definedName>
    <definedName name="DGEnero8">CHOOSE([4]PYGE!$O1,[4]PYGE!XEX1,([4]DAPA!K1048543/[4]DAPA!K1048559)*[4]DAPA!A1048559,[4]PYGE!XEX1,[4]PYGE!XFD1,([4]DAPA!XEX1048543/[4]DAPA!XEX1048559)*[4]DAPA!A1048559,[4]PYGE!T1)</definedName>
    <definedName name="DGEnero9">CHOOSE([4]PYGE!$O1,[4]DAPA!XEW1,([4]DAPA!J1048543/[4]DAPA!J1048559)*[4]DAPA!A1048559,[4]PYGE!XEW1,[4]PYGE!XFD1,([4]DAPA!XEW1048543/[4]DAPA!XEW1048559)*[4]DAPA!A1048559,[4]PYGE!T1)</definedName>
    <definedName name="DGFebrero10">CHOOSE([4]PYGE!$O1,[4]PYGE!XFD1,([4]DAPA!J1048543/[4]DAPA!J1048559)*[4]DAPA!A1048559,[4]PYGE!XEW1,[4]PYGE!XFD1,([4]DAPA!XEW1048543/[4]DAPA!XEW1048559)*[4]DAPA!A1048559,[4]PYGE!T1)</definedName>
    <definedName name="DGFebrero11">CHOOSE([4]PYGE!$O1,[4]PYGE!XFD1,([4]DAPA!I1048543/[4]DAPA!I1048559)*[4]DAPA!A1048559,[4]PYGE!XEV1,[4]PYGE!XFD1,([4]DAPA!XEV1048543/[4]DAPA!XEV1048559)*[4]DAPA!A1048559,[4]PYGE!T1)</definedName>
    <definedName name="DGFebrero12">CHOOSE([4]PYGE!$O1,[4]PYGE!XFD1,([4]DAPA!H1048543/[4]DAPA!H1048559)*[4]DAPA!A1048559,[4]PYGE!XEU1,[4]PYGE!XFD1,([4]DAPA!XEU1048543/[4]DAPA!XEU1048559)*[4]DAPA!A1048559,[4]PYGE!T1)</definedName>
    <definedName name="DGFebrero4">CHOOSE([4]PYGE!$O1,[4]PYGE!XFD1,([4]DAPA!P1048543/[4]DAPA!P1048559)*[4]DAPA!A1048559,[4]PYGE!XFC1,[4]PYGE!XFD1,([4]DAPA!XFC1048543/[4]DAPA!XFC1048559)*[4]DAPA!A1048559,[4]PYGE!T1)</definedName>
    <definedName name="DGFebrero5">CHOOSE([4]PYGE!$O1,[4]PYGE!XFD1,([4]DAPA!O1048543/[4]DAPA!O1048559)*[4]DAPA!A1048559,[4]PYGE!XFB1,[4]PYGE!XFD1,([4]DAPA!XFB1048543/[4]DAPA!XFB1048559)*[4]DAPA!A1048559,[4]PYGE!T1)</definedName>
    <definedName name="DGFebrero6">CHOOSE([4]PYGE!$O1,[4]PYGE!XFD1,([4]DAPA!N1048543/[4]DAPA!N1048559)*[4]DAPA!A1048559,[4]PYGE!XFA1,[4]PYGE!XFD1,([4]DAPA!XFA1048543/[4]DAPA!XFA1048559)*[4]DAPA!A1048559,[4]PYGE!T1)</definedName>
    <definedName name="DGFebrero7">CHOOSE([4]PYGE!$O1,[4]PYGE!XFD1,([4]DAPA!M1048543/[4]DAPA!M1048559)*[4]DAPA!A1048559,[4]PYGE!XEZ1,[4]PYGE!XFD1,([4]DAPA!XEZ1048543/[4]DAPA!XEZ1048559)*[4]DAPA!A1048559,[4]PYGE!T1)</definedName>
    <definedName name="DGFebrero8">CHOOSE([4]PYGE!$O1,[4]PYGE!XFD1,([4]DAPA!L1048543/[4]DAPA!L1048559)*[4]DAPA!A1048559,[4]PYGE!XEY1,[4]PYGE!XFD1,([4]DAPA!XEY1048543/[4]DAPA!XEY1048559)*[4]DAPA!A1048559,[4]PYGE!T1)</definedName>
    <definedName name="DGFebrero9">CHOOSE([4]PYGE!$O1,[4]PYGE!XFD1,([4]DAPA!K1048543/[4]DAPA!K1048559)*[4]DAPA!A1048559,[4]PYGE!XEX1,[4]PYGE!XFD1,([4]DAPA!XEX1048543/[4]DAPA!XEX1048559)*[4]DAPA!A1048559,[4]PYGE!T1)</definedName>
    <definedName name="DGJulio10">CHOOSE([4]PYGE!$O1,[4]PYGE!XFD1,([4]DAPA!O1048543/[4]DAPA!O1048559)*[4]DAPA!A1048559,[4]PYGE!XFD1,[4]PYGE!XFD1,([4]DAPA!XFB1048543/[4]DAPA!XFB1048559)*[4]DAPA!A1048559,[4]PYGE!T1)</definedName>
    <definedName name="DGJulio11">CHOOSE([4]PYGE!$O1,[4]PYGE!XFD1,([4]DAPA!N1048543/[4]DAPA!N1048559)*[4]DAPA!A1048559,[4]PYGE!XFD1,[4]PYGE!XFD1,([4]DAPA!XFA1048543/[4]DAPA!XFA1048559)*[4]DAPA!A1048559,[4]PYGE!T1)</definedName>
    <definedName name="DGJulio12">CHOOSE([4]PYGE!$O1,[4]PYGE!XFD1,([4]DAPA!M1048543/[4]DAPA!M1048559)*[4]DAPA!A1048559,[4]PYGE!XFD1,[4]PYGE!XFD1,([4]DAPA!XEZ1048543/[4]DAPA!XEZ1048559)*[4]DAPA!A1048559,[4]PYGE!T1)</definedName>
    <definedName name="DGJulio9">CHOOSE([4]PYGE!$O1,[4]PYGE!XFD1,([4]DAPA!P1048543/[4]DAPA!P1048559)*[4]DAPA!A1048559,[4]PYGE!XFD1,[4]PYGE!XFD1,([4]DAPA!XFC1048543/[4]DAPA!XFC1048559)*[4]DAPA!A1048559,[4]PYGE!T1)</definedName>
    <definedName name="DGJunio10">CHOOSE([4]PYGE!$O1,[4]PYGE!XFD1,([4]DAPA!N1048543/[4]DAPA!N1048559)*[4]DAPA!A1048559,[4]PYGE!XFD1,[4]PYGE!XFD1,([4]DAPA!XFA1048543/[4]DAPA!XFA1048559)*[4]DAPA!A1048559,[4]PYGE!T1)</definedName>
    <definedName name="DGJunio11">CHOOSE([4]PYGE!$O1,[4]PYGE!XFD1,([4]DAPA!M1048543/[4]DAPA!M1048559)*[4]DAPA!A1048559,[4]PYGE!XFD1,[4]PYGE!XFD1,([4]DAPA!XEZ1048543/[4]DAPA!XEZ1048559)*[4]DAPA!A1048559,[4]PYGE!T1)</definedName>
    <definedName name="DGJunio12">CHOOSE([4]PYGE!$O1,[4]PYGE!XFD1,([4]DAPA!L1048543/[4]DAPA!L1048559)*[4]DAPA!A1048559,[4]PYGE!XFD1,[4]PYGE!XFD1,([4]DAPA!XEY1048543/[4]DAPA!XEY1048559)*[4]DAPA!A1048559,[4]PYGE!T1)</definedName>
    <definedName name="DGJunio8">CHOOSE([4]PYGE!$O1,[4]PYGE!XFD1,([4]DAPA!P1048543/[4]DAPA!P1048559)*[4]DAPA!A1048559,[4]PYGE!XFD1,[4]PYGE!XFD1,([4]DAPA!XFC1048543/[4]DAPA!XFC1048559)*[4]DAPA!A1048559,[4]PYGE!T1)</definedName>
    <definedName name="DGJunio9">CHOOSE([4]PYGE!$O1,[4]PYGE!XFD1,([4]DAPA!O1048543/[4]DAPA!O1048559)*[4]DAPA!A1048559,[4]PYGE!XFD1,[4]PYGE!XFD1,([4]DAPA!XFB1048543/[4]DAPA!XFB1048559)*[4]DAPA!A1048559,[4]PYGE!T1)</definedName>
    <definedName name="DGMarzo10">CHOOSE([4]PYGE!$O1,[4]PYGE!XFD1,([4]DAPA!K1048543/[4]DAPA!K1048559)*[4]DAPA!A1048559,[4]PYGE!XEX1,[4]PYGE!XFD1,([4]DAPA!XEX1048543/[4]DAPA!XEX1048559)*[4]DAPA!A1048559,[4]PYGE!T1)</definedName>
    <definedName name="DGMarzo11">CHOOSE([4]PYGE!$O1,[4]PYGE!XFD1,([4]DAPA!J1048543/[4]DAPA!J1048559)*[4]DAPA!A1048559,[4]PYGE!XEW1,[4]PYGE!XFD1,([4]DAPA!XEW1048543/[4]DAPA!XEW1048559)*[4]DAPA!A1048559,[4]PYGE!T1)</definedName>
    <definedName name="DGMarzo12">CHOOSE([4]PYGE!$O1,[4]PYGE!XFD1,([4]DAPA!I1048543/[4]DAPA!I1048559)*[4]DAPA!A1048559,[4]PYGE!XFD1,[4]PYGE!XFD1,([4]DAPA!XEV1048543/[4]DAPA!XEV1048559)*[4]DAPA!A1048559,[4]PYGE!T1)</definedName>
    <definedName name="DGMarzo5">CHOOSE([4]PYGE!$O1,[4]PYGE!XFD1,([4]DAPA!P1048543/[4]DAPA!P1048559)*[4]DAPA!A1048559,[4]PYGE!XFC1,[4]PYGE!XFD1,([4]DAPA!XFC1048543/[4]DAPA!XFC1048559)*[4]DAPA!A1048559,[4]PYGE!T1)</definedName>
    <definedName name="DGMarzo6">CHOOSE([4]PYGE!$O1,[4]PYGE!XFD1,([4]DAPA!O1048543/[4]DAPA!O1048559)*[4]DAPA!A1048559,[4]PYGE!XFB1,[4]PYGE!XFD1,([4]DAPA!XFB1048543/[4]DAPA!XFB1048559)*[4]DAPA!A1048559,[4]PYGE!T1)</definedName>
    <definedName name="DGMarzo7">CHOOSE([4]PYGE!$O1,[4]PYGE!XFD1,([4]DAPA!N1048543/[4]DAPA!N1048559)*[4]DAPA!A1048559,[4]PYGE!XFD1,[4]PYGE!XFD1,([4]DAPA!XFA1048543/[4]DAPA!XFA1048559)*[4]DAPA!A1048559,[4]PYGE!T1)</definedName>
    <definedName name="DGMarzo8">CHOOSE([4]PYGE!$O1,[4]PYGE!XFD1,([4]DAPA!M1048543/[4]DAPA!M1048559)*[4]DAPA!A1048559,[4]PYGE!XEZ1,[4]PYGE!XFD1,([4]DAPA!XEZ1048543/[4]DAPA!XEZ1048559)*[4]DAPA!A1048559,[4]PYGE!T1)</definedName>
    <definedName name="DGMarzo9">CHOOSE([4]PYGE!$O1,[4]PYGE!XFD1,([4]DAPA!L1048543/[4]DAPA!L1048559)*[4]DAPA!A1048559,[4]PYGE!XEY1,[4]PYGE!XFD1,([4]DAPA!XEY1048543/[4]DAPA!XEY1048559)*[4]DAPA!A1048559,[4]PYGE!T1)</definedName>
    <definedName name="DGMayo10">CHOOSE([4]PYGE!$O1,[4]PYGE!XFD1,([4]DAPA!L1048543/[4]DAPA!L1048559)*[4]DAPA!A1048559,[4]PYGE!XEZ1,[4]PYGE!XFD1,([4]DAPA!XEY1048543/[4]DAPA!XEY1048559)*[4]DAPA!A1048559,[4]PYGE!T1)</definedName>
    <definedName name="DGMayo11">CHOOSE([4]PYGE!$O1,[4]PYGE!XFD1,([4]DAPA!J1048543/[4]DAPA!J1048559)*[4]DAPA!A1048559,[4]PYGE!XEY1,[4]PYGE!XFD1,([4]DAPA!XEW1048543/[4]DAPA!XEW1048559)*[4]DAPA!A1048559,[4]PYGE!T1)</definedName>
    <definedName name="DGMayo12">CHOOSE([4]PYGE!$O1,[4]PYGE!XFD1,([4]DAPA!K1048543/[4]DAPA!K1048559)*[4]DAPA!A1048559,[4]PYGE!XEY1,[4]PYGE!XFD1,([4]DAPA!XEX1048543/[4]DAPA!XEX1048559)*[4]DAPA!A1048559,[4]PYGE!T1)</definedName>
    <definedName name="DGMayo7">CHOOSE([4]PYGE!$O1,[4]PYGE!XFD1,([4]DAPA!P1048543/[4]DAPA!P1048559)*[4]DAPA!A1048559,[4]PYGE!XFC1,[4]PYGE!XFD1,([4]DAPA!XFC1048543/[4]DAPA!XFC1048559)*[4]DAPA!A1048559,[4]PYGE!T1)</definedName>
    <definedName name="DGMayo8">CHOOSE([4]PYGE!$O1,[4]PYGE!XFD1,([4]DAPA!O1048543/[4]DAPA!O1048559)*[4]DAPA!A1048559,[4]PYGE!XFB1,[4]PYGE!XFD1,([4]DAPA!XFB1048543/[4]DAPA!XFB1048559)*[4]DAPA!A1048559,[4]PYGE!T1)</definedName>
    <definedName name="DGMayo9">CHOOSE([4]PYGE!$O1,[4]PYGE!XFD1,([4]DAPA!N1048543/[4]DAPA!N1048559)*[4]DAPA!A1048559,[4]PYGE!XFA1,[4]PYGE!XFD1,([4]DAPA!XFA1048543/[4]DAPA!XFA1048559)*[4]DAPA!A1048559,[4]PYGE!T1)</definedName>
    <definedName name="DGOctubre12">CHOOSE([4]PYGE!$O1,[4]PYGE!XFD1,([4]DAPA!P1048543/[4]DAPA!P1048559)*[4]DAPA!A1048559,[4]PYGE!XFD1,[4]PYGE!XFD1,([4]DAPA!XFC1048543/[4]DAPA!XFC1048559)*[4]DAPA!A1048559,[4]PYGE!T1)</definedName>
    <definedName name="DGSeptiembre11">CHOOSE([4]PYGE!$O1,[4]PYGE!XFD1,([4]DAPA!P1048543/[4]DAPA!P1048559)*[4]DAPA!A1048559,[4]PYGE!XFD1,[4]PYGE!XFD1,([4]DAPA!XFC1048543/[4]DAPA!XFC1048559)*[4]DAPA!A1048559,[4]PYGE!T1)</definedName>
    <definedName name="DGSeptiembre12">CHOOSE([4]PYGE!$O1,[4]PYGE!XFD1,([4]DAPA!O1048543/[4]DAPA!O1048559)*[4]DAPA!A1048559,[4]PYGE!XFD1,[4]PYGE!XFD1,([4]DAPA!XFB1048543/[4]DAPA!XFB1048559)*[4]DAPA!A1048559,[4]PYGE!T1)</definedName>
    <definedName name="Dic">12</definedName>
    <definedName name="Div_otros">#N/A</definedName>
    <definedName name="DÓLAR" localSheetId="0">#REF!</definedName>
    <definedName name="DÓLAR">#REF!</definedName>
    <definedName name="E" localSheetId="0">#REF!</definedName>
    <definedName name="E">#REF!</definedName>
    <definedName name="Empresa">[4]Entrada!$B$10</definedName>
    <definedName name="End_Bal" localSheetId="0">#REF!</definedName>
    <definedName name="End_Bal">#REF!</definedName>
    <definedName name="Ene">1</definedName>
    <definedName name="Enero10">CHOOSE([4]PYGE!E1,[4]PYGE!XEV1,([4]PYGA!J1048526/[4]PYGPM!J1048526)*[4]PYGPM!A1048526,[4]PYGE!XEV1,[4]PYGE!XFD1,([4]PYGA!XEV1048526/[4]PYGPM!XEV1048526)*[4]PYGPM!A1048526,[4]PYGE!T1)</definedName>
    <definedName name="Enero10a">CHOOSE([4]PYGE!E1,[4]PYGE!XEV1,([4]PYGA!J1048567/[4]PYGPM!J1048567)*[4]PYGPM!A1048567,[4]PYGE!XEV1,[4]PYGE!XFD1,([4]PYGA!XEV1048567/[4]PYGPM!XEV1048567)*[4]PYGPM!A1048567,[4]PYGE!T1)</definedName>
    <definedName name="Enero11">CHOOSE([4]PYGE!D1,[4]PYGE!XEU1,([4]PYGA!I1048526/[4]PYGPM!I1048526)*[4]PYGPM!A1048526,[4]PYGE!XEU1,[4]PYGE!XFD1,([4]PYGA!XEU1048526/[4]PYGPM!XEU1048526)*[4]PYGPM!A1048526,[4]PYGE!T1)</definedName>
    <definedName name="Enero11a">CHOOSE([4]PYGE!D1,[4]PYGE!XEU1,([4]PYGA!I1048567/[4]PYGPM!I1048567)*[4]PYGPM!A1048567,[4]PYGE!XEU1,[4]PYGE!XFD1,([4]PYGA!XEU1048567/[4]PYGPM!XEU1048567)*[4]PYGPM!A1048567,[4]PYGE!T1)</definedName>
    <definedName name="Enero12">CHOOSE([4]PYGE!C1,[4]PYGE!XET1,([4]PYGA!H1048526/[4]PYGPM!H1048526)*[4]PYGPM!A1048526,[4]PYGE!XET1,[4]PYGE!XFD1,([4]PYGA!XET1048526/[4]PYGPM!XET1048526)*[4]PYGPM!A1048526,[4]PYGE!T1)</definedName>
    <definedName name="Enero12a">CHOOSE([4]PYGE!C1,[4]PYGE!XET1,([4]PYGA!H1048567/[4]PYGPM!H1048567)*[4]PYGPM!A1048567,[4]PYGE!XET1,[4]PYGE!XFD1,([4]PYGA!XET1048567/[4]PYGPM!XET1048567)*[4]PYGPM!A1048567,[4]PYGE!T1)</definedName>
    <definedName name="Enero3">CHOOSE([4]PYGE!$O1,[4]PYGE!XFC1,([4]PYGA!Q1048526/[4]PYGPM!Q1048526)*[4]PYGPM!A1048526,[4]PYGE!XFC1,[4]PYGE!XFD1,([4]PYGA!XFC1048526/[4]PYGPM!XFC1048526)*[4]PYGPM!A1048526,[4]PYGE!T1)</definedName>
    <definedName name="Enero3a">CHOOSE([4]PYGE!$O1,[4]PYGE!XFC1,([4]PYGA!Q1048567/[4]PYGPM!Q1048567)*[4]PYGPM!A1048567,[4]PYGE!XFC1,[4]PYGE!XFD1,([4]PYGA!XFC1048567/[4]PYGPM!XFC1048567)*[4]PYGPM!A1048567,[4]PYGE!T1)</definedName>
    <definedName name="Enero4">CHOOSE([4]PYGE!K1,[4]PYGE!XFB1,([4]PYGA!P1048526/[4]PYGPM!P1048526)*[4]PYGPM!A1048526,[4]PYGE!XFB1,[4]PYGE!XFD1,([4]PYGA!XFB1048526/[4]PYGPM!XFB1048526)*[4]PYGPM!A1048526,[4]PYGE!T1)</definedName>
    <definedName name="Enero4a">CHOOSE([4]PYGE!K1,[4]PYGE!XFB1,([4]PYGA!P1048567/[4]PYGPM!P1048567)*[4]PYGPM!A1048567,[4]PYGE!XFB1,[4]PYGE!XFD1,([4]PYGA!XFB1048567/[4]PYGPM!XFB1048567)*[4]PYGPM!A1048567,[4]PYGE!T1)</definedName>
    <definedName name="Enero5">CHOOSE([4]PYGE!J1,[4]PYGE!XFA1,([4]PYGA!O1048526/[4]PYGPM!O1048526)*[4]PYGPM!A1048526,[4]PYGE!XFA1,[4]PYGE!XFD1,([4]PYGA!XFA1048526/[4]PYGPM!XFA1048526)*[4]PYGPM!A1048526,[4]PYGE!T1)</definedName>
    <definedName name="Enero5a">CHOOSE([4]PYGE!J1,[4]PYGE!XFA1,([4]PYGA!O1048567/[4]PYGPM!O1048567)*[4]PYGPM!A1048567,[4]PYGE!XFA1,[4]PYGE!XFD1,([4]PYGA!XFA1048567/[4]PYGPM!XFA1048557)*[4]PYGPM!A1048567,[4]PYGE!T1)</definedName>
    <definedName name="Enero6">CHOOSE([4]PYGE!I1,[4]PYGE!XEZ1,([4]PYGA!N1048526/[4]PYGPM!N1048526)*[4]PYGPM!A1048526,[4]PYGE!XEZ1,[4]PYGE!XFD1,([4]PYGA!XEZ1048526/[4]PYGPM!XEZ1048526)*[4]PYGPM!A1048526,[4]PYGE!T1)</definedName>
    <definedName name="Enero6a">CHOOSE([4]PYGE!I1,[4]PYGE!XEZ1,([4]PYGA!N1048567/[4]PYGPM!N1048567)*[4]PYGPM!A1048567,[4]PYGE!XEZ1,[4]PYGE!XFD1,([4]PYGA!XEZ1048567/[4]PYGPM!XEZ1048567)*[4]PYGPM!A1048567,[4]PYGE!T1)</definedName>
    <definedName name="Enero7">CHOOSE([4]PYGE!H1,[4]PYGE!XEY1,([4]PYGA!M1048526/[4]PYGPM!M1048526)*[4]PYGPM!A1048526,[4]PYGE!XEY1,[4]PYGE!XFD1,([4]PYGA!XEY1048526/[4]PYGPM!XEY1048526)*[4]PYGPM!A1048526,[4]PYGE!T1)</definedName>
    <definedName name="Enero7a">CHOOSE([4]PYGE!H1,[4]PYGE!XEY1,([4]PYGA!M1048567/[4]PYGPM!M1048567)*[4]PYGPM!A1048567,[4]PYGE!XEY1,[4]PYGE!XFD1,([4]PYGA!XEY1048567/[4]PYGPM!XEY1048567)*[4]PYGPM!A1048567,[4]PYGE!T1)</definedName>
    <definedName name="Enero8">CHOOSE([4]PYGE!G1,[4]PYGE!XEX1,([4]PYGA!L1048526/[4]PYGPM!L1048526)*[4]PYGPM!A1048526,[4]PYGE!XEX1,[4]PYGE!XFD1,([4]PYGA!XEX1048526/[4]PYGPM!XEX1048526)*[4]PYGPM!A1048526,[4]PYGE!T1)</definedName>
    <definedName name="Enero8a">CHOOSE([4]PYGE!G1,[4]PYGE!XEX1,([4]PYGA!L1048567/[4]PYGPM!L1048567)*[4]PYGPM!A1048567,[4]PYGE!XEX1,[4]PYGE!XFD1,([4]PYGA!XEX1048567/[4]PYGPM!XEX1048567)*[4]PYGPM!A1048567,[4]PYGE!T1)</definedName>
    <definedName name="Enero9">CHOOSE([4]PYGE!F1,[4]PYGE!XEW1,([4]PYGA!K1048526/[4]PYGPM!K1048526)*[4]PYGPM!A1048526,[4]PYGE!XEW1,[4]PYGE!XFD1,([4]PYGA!XEW1048526/[4]PYGPM!XEW1048526)*[4]PYGPM!A1048526,[4]PYGE!T1)</definedName>
    <definedName name="Enero9a">CHOOSE([4]PYGE!F1,[4]PYGE!XEW1,([4]PYGA!K1048567/[4]PYGPM!K1048567)*[4]PYGPM!A1048567,[4]PYGE!XEW1,[4]PYGE!XFD1,([4]PYGA!XEW1048567/[4]PYGPM!XEW1048567)*[4]PYGPM!A1048567,[4]PYGE!T1)</definedName>
    <definedName name="EPM" localSheetId="0">#REF!</definedName>
    <definedName name="EPM">#REF!</definedName>
    <definedName name="EQUIPO" localSheetId="0">#REF!</definedName>
    <definedName name="EQUIPO">#REF!</definedName>
    <definedName name="ErIni">[5]BGo!$H$7:$H$9,[5]BGo!$H$11,[5]BGo!$H$13:$H$19,[5]BGo!$H$21</definedName>
    <definedName name="ESCENARIO" localSheetId="0">#REF!</definedName>
    <definedName name="ESCENARIO">#REF!</definedName>
    <definedName name="estfin">#N/A</definedName>
    <definedName name="Extra_Pay" localSheetId="0">#REF!</definedName>
    <definedName name="Extra_Pay">#REF!</definedName>
    <definedName name="Feb">2</definedName>
    <definedName name="Febrero10">CHOOSE([4]PYGE!E1,[4]PYGE!XFD1,([4]PYGA!K1048526/[4]PYGPM!K1048526)*[4]PYGPM!A1048526,[4]PYGE!XEW1,[4]PYGE!XFD1,([4]PYGA!XEW1048526/[4]PYGPM!XEW1048526)*[4]PYGPM!A1048526,[4]PYGE!T1)</definedName>
    <definedName name="Febrero10a">CHOOSE([4]PYGE!E1,[4]PYGE!XFD1,([4]PYGA!K1048567/[4]PYGPM!K1048567)*[4]PYGPM!A1048567,[4]PYGE!XEW1,[4]PYGE!XFD1,([4]PYGA!XEW1048567/[4]PYGPM!XEW1048567)*[4]PYGPM!A1048567,[4]PYGE!T1)</definedName>
    <definedName name="Febrero11">CHOOSE([4]PYGE!D1,[4]PYGE!XFD1,([4]PYGA!J1048526/[4]PYGPM!J1048526)*[4]PYGPM!A1048526,[4]PYGE!XEV1,[4]PYGE!XFD1,([4]PYGA!XEV1048526/[4]PYGPM!XEV1048526)*[4]PYGPM!A1048526,[4]PYGE!T1)</definedName>
    <definedName name="Febrero11a">CHOOSE([4]PYGE!D1,[4]PYGE!XFD1,([4]PYGA!J1048567/[4]PYGPM!J1048567)*[4]PYGPM!A1048567,[4]PYGE!XEV1,[4]PYGE!XFD1,([4]PYGA!XEV1048567/[4]PYGPM!XEV1048567)*[4]PYGPM!A1048567,[4]PYGE!T1)</definedName>
    <definedName name="Febrero12">CHOOSE([4]PYGE!C1,[4]PYGE!XFD1,([4]PYGA!I1048526/[4]PYGPM!I1048526)*[4]PYGPM!A1048526,[4]PYGE!XEU1,[4]PYGE!XFD1,([4]PYGA!XEU1048526/[4]PYGPM!XEU1048526)*[4]PYGPM!A1048526,[4]PYGE!T1)</definedName>
    <definedName name="Febrero12a">CHOOSE([4]PYGE!C1,[4]PYGE!XFD1,([4]PYGA!I1048567/[4]PYGPM!I1048567)*[4]PYGPM!A1048567,[4]PYGE!XEU1,[4]PYGE!XFD1,([4]PYGA!XEU1048567/[4]PYGPM!XEU1048567)*[4]PYGPM!A1048567,[4]PYGE!T1)</definedName>
    <definedName name="Febrero4">CHOOSE([4]PYGE!K1,[4]PYGE!XFD1,([4]PYGA!Q1048526/[4]PYGPM!Q1048526)*[4]PYGPM!A1048526,[4]PYGE!XFC1,[4]PYGE!XFD1,([4]PYGA!XFC1048526/[4]PYGPM!XFC1048526)*[4]PYGPM!A1048526,[4]PYGE!T1)</definedName>
    <definedName name="Febrero4a">CHOOSE([4]PYGE!K1,[4]PYGE!XFD1,([4]PYGA!Q1048567/[4]PYGPM!Q1048569)*[4]PYGPM!A1048567,[4]PYGE!XFC1,[4]PYGE!XFD1,([4]PYGA!XFC1048567/[4]PYGPM!XFC1048567)*[4]PYGPM!A1048567,[4]PYGE!T1)</definedName>
    <definedName name="Febrero5">CHOOSE([4]PYGE!J1,[4]PYGE!XFD1,([4]PYGA!P1048526/[4]PYGPM!P1048526)*[4]PYGPM!A1048526,[4]PYGE!XFB1,[4]PYGE!XFD1,([4]PYGA!XFB1048526/[4]PYGPM!XFB1048526)*[4]PYGPM!A1048526,[4]PYGE!T1)</definedName>
    <definedName name="Febrero5a">CHOOSE([4]PYGE!J1,[4]PYGE!XFD1,([4]PYGA!P1048567/[4]PYGPM!P1048567)*[4]PYGPM!A1048567,[4]PYGE!XFB1,[4]PYGE!XFD1,([4]PYGA!XFB1048567/[4]PYGPM!XFB1048567)*[4]PYGPM!A1048567,[4]PYGE!T1)</definedName>
    <definedName name="Febrero6">CHOOSE([4]PYGE!I1,[4]PYGE!XFD1,([4]PYGA!O1048526/[4]PYGPM!O1048526)*[4]PYGPM!A1048526,[4]PYGE!XFA1,[4]PYGE!XFD1,([4]PYGA!XFA1048526/[4]PYGPM!XFA1048526)*[4]PYGPM!A1048526,[4]PYGE!T1)</definedName>
    <definedName name="Febrero6a">CHOOSE([4]PYGE!I1,[4]PYGE!XFD1,([4]PYGA!O1048567/[4]PYGPM!O1048567)*[4]PYGPM!A1048567,[4]PYGE!XFA1,[4]PYGE!XFD1,([4]PYGA!XEZ1048567/[4]PYGPM!XEZ1048567)*[4]PYGPM!A1048567,[4]PYGE!T1)</definedName>
    <definedName name="Febrero7">CHOOSE([4]PYGE!H1,[4]PYGE!XFD1,([4]PYGA!N1048526/[4]PYGPM!N1048526)*[4]PYGPM!A1048526,[4]PYGE!XEZ1,[4]PYGE!XFD1,([4]PYGA!XEZ1048526/[4]PYGPM!XEZ1048526)*[4]PYGPM!A1048526,[4]PYGE!T1)</definedName>
    <definedName name="Febrero7a">CHOOSE([4]PYGE!H1,[4]PYGE!XFD1,([4]PYGA!N1048567/[4]PYGPM!N1048567)*[4]PYGPM!A1048567,[4]PYGE!XEZ1,[4]PYGE!XFD1,([4]PYGA!XEZ1048567/[4]PYGPM!XEZ1048567)*[4]PYGPM!A1048567,[4]PYGE!T1)</definedName>
    <definedName name="Febrero8">CHOOSE([4]PYGE!G1,[4]PYGE!XFD1,([4]PYGA!M1048526/[4]PYGPM!M1048526)*[4]PYGPM!A1048526,[4]PYGE!XEY1,[4]PYGE!XFD1,([4]PYGA!XEY1048526/[4]PYGPM!XEY1048526)*[4]PYGPM!A1048526,[4]PYGE!T1)</definedName>
    <definedName name="Febrero8a">CHOOSE([4]PYGE!G1,[4]PYGE!XFD1,([4]PYGA!M1048567/[4]PYGPM!M1048567)*[4]PYGPM!A1048567,[4]PYGE!XEY1,[4]PYGE!XFD1,([4]PYGA!Q1048567/[4]PYGPM!Q1048567)*[4]PYGPM!A1048567,[4]PYGE!T1)</definedName>
    <definedName name="Febrero9">CHOOSE([4]PYGE!F1,[4]PYGE!XFD1,([4]PYGA!L1048526/[4]PYGPM!L1048526)*[4]PYGPM!A1048526,[4]PYGE!XEX1,[4]PYGE!XFD1,([4]PYGA!XEX1048526/[4]PYGPM!XEX1048526)*[4]PYGPM!A1048526,[4]PYGE!T1)</definedName>
    <definedName name="Febrero9a">CHOOSE([4]PYGE!F1,[4]PYGE!XFD1,([4]PYGA!L1048567/[4]PYGPM!L1048567)*[4]PYGPM!A1048567,[4]PYGE!XEX1,[4]PYGE!XFD1,([4]PYGA!XEX1048567/[4]PYGPM!XEX1048567)*[4]PYGPM!A1048567,[4]PYGE!T1)</definedName>
    <definedName name="FONDOS" localSheetId="0">#REF!</definedName>
    <definedName name="FONDOS">#REF!</definedName>
    <definedName name="Full_Print" localSheetId="0">#REF!</definedName>
    <definedName name="Full_Print">#REF!</definedName>
    <definedName name="GAbril10">CHOOSE([4]PYGE!$O1,[4]PYGE!XFD1,([4]CYG!L1048560/[4]CYG!L9)*[4]CYG!A9,[4]PYGE!XEY1,[4]PYGE!XFD1,([4]CYG!XEY1048560/[4]CYG!XEY9)*[4]CYG!A9,[4]PYGE!T1)</definedName>
    <definedName name="GAbril11">CHOOSE([4]PYGE!$O1,[4]PYGE!XFD1,([4]CYG!K1048560/[4]CYG!K9)*[4]CYG!A9,[4]PYGE!XEX1,[4]PYGE!XFD1,([4]CYG!XEX1048560/[4]CYG!XEX9)*[4]CYG!A9,[4]PYGE!T1)</definedName>
    <definedName name="GAbril12">CHOOSE([4]PYGE!$O1,[4]PYGE!XFD1,([4]CYG!J1048560/[4]CYG!J9)*[4]CYG!A9,[4]PYGE!XEW1,[4]PYGE!XFD1,([4]CYG!XEW1048560/[4]CYG!XEW9)*[4]CYG!A9,[4]PYGE!T1)</definedName>
    <definedName name="GAbril6">CHOOSE([4]PYGE!$O1,[4]PYGE!XFD1,([4]CYG!P1048560/[4]CYG!P9)*[4]CYG!A9,[4]PYGE!XFD1,[4]PYGE!XFD1,([4]CYG!XFC1048560/[4]CYG!XFC9)*[4]CYG!A9,[4]PYGE!T1)</definedName>
    <definedName name="GAbril7">CHOOSE([4]PYGE!$O1,[4]PYGE!XFD1,([4]CYG!O1048560/[4]CYG!O9)*[4]CYG!A9,[4]PYGE!XFB1,[4]PYGE!XFD1,([4]CYG!XFB1048560/[4]CYG!XFB9)*[4]CYG!A9,[4]PYGE!T1)</definedName>
    <definedName name="GAbril8">CHOOSE([4]PYGE!$O1,[4]PYGE!XFD1,([4]CYG!N1048560/[4]CYG!N9)*[4]CYG!A9,[4]PYGE!XFA1,[4]PYGE!XFD1,([4]CYG!XFA1048560/[4]CYG!XFA9)*[4]CYG!A9,[4]PYGE!T1)</definedName>
    <definedName name="GAbril9">CHOOSE([4]PYGE!$O1,[4]PYGE!XFD1,([4]CYG!M1048560/[4]CYG!M9)*[4]CYG!A9,[4]PYGE!XEZ1,[4]PYGE!XFD1,([4]CYG!XEZ1048560/[4]CYG!XEZ9)*[4]CYG!A9,[4]PYGE!T1)</definedName>
    <definedName name="GAgosto10">CHOOSE([4]PYGE!$O1,[4]PYGE!XFD1,([4]CYG!P1048560/[4]CYG!P9)*[4]CYG!A9,[4]PYGE!XFD1,[4]PYGE!XFD1,([4]CYG!XFC1048560/[4]CYG!XFC9)*[4]CYG!A9,[4]PYGE!T1)</definedName>
    <definedName name="GAgosto11">CHOOSE([4]PYGE!$O1,[4]PYGE!XFD1,([4]CYG!O1048560/[4]CYG!O9)*[4]CYG!A9,[4]PYGE!XFD1,[4]PYGE!XFD1,([4]CYG!XFB1048560/[4]CYG!XFB9)*[4]CYG!A9,[4]PYGE!T1)</definedName>
    <definedName name="GAgosto12">CHOOSE([4]PYGE!$O1,[4]PYGE!XFD1,([4]CYG!N1048560/[4]CYG!N9)*[4]CYG!A9,[4]PYGE!XFD1,[4]PYGE!XFD1,([4]CYG!XFA1048560/[4]CYG!XFA9)*[4]CYG!A9,[4]PYGE!T1)</definedName>
    <definedName name="GASTOS" localSheetId="0">#REF!</definedName>
    <definedName name="GASTOS">#REF!</definedName>
    <definedName name="GDAbril10">CHOOSE([8]PYGE!$O1,[8]PYGE!XFD1,([8]CYG!L1048522/[8]CYG!L1048550)*[8]CYG!A1048550,[8]PYGE!XEY1,[8]PYGE!XFD1,([8]CYG!XEY1048522/[8]CYG!XEY1048550)*[8]CYG!A1048550,[8]PYGE!T1)</definedName>
    <definedName name="GDAbril11">CHOOSE([8]PYGE!$O1,[8]PYGE!XFD1,([8]CYG!K1048522/[8]CYG!K1048550)*[8]CYG!A1048550,[8]PYGE!XEX1,[8]PYGE!XFD1,([8]CYG!XEX1048522/[8]CYG!XEX1048550)*[8]CYG!A1048550,[8]PYGE!T1)</definedName>
    <definedName name="GDAbril12">CHOOSE([8]PYGE!$O1,[8]PYGE!XFD1,([8]CYG!J1048522/[8]CYG!J1048550)*[8]CYG!A1048550,[8]PYGE!XEW1,[8]PYGE!XFD1,([8]CYG!XEW1048522/[8]CYG!XEW1048550)*[8]CYG!A1048550,[8]PYGE!T1)</definedName>
    <definedName name="GDAbril6">CHOOSE([8]PYGE!$O1,[8]PYGE!XFD1,([8]CYG!P1048522/[8]CYG!P1048550)*[8]CYG!A1048550,[8]PYGE!XFD1,[8]PYGE!XFD1,([8]CYG!XFC1048522/[8]CYG!XFC1048550)*[8]CYG!A1048550,[8]PYGE!T1)</definedName>
    <definedName name="GDAbril7">CHOOSE([8]PYGE!$O1,[8]PYGE!XFD1,([8]CYG!O1048522/[8]CYG!O1048550)*[8]CYG!A1048550,[8]PYGE!XFB1,[8]PYGE!XFD1,([8]CYG!XFB1048522/[8]CYG!XFB1048550)*[8]CYG!A1048550,[8]PYGE!T1)</definedName>
    <definedName name="GDAbril8">CHOOSE([8]PYGE!$O1,[8]PYGE!XFD1,([8]CYG!N1048522/[8]CYG!N1048550)*[8]CYG!A1048550,[8]PYGE!XFA1,[8]PYGE!XFD1,([8]CYG!XFA1048522/[8]CYG!XFA1048550)*[8]CYG!A1048550,[8]PYGE!T1)</definedName>
    <definedName name="GDAbril9">CHOOSE([8]PYGE!$O1,[8]PYGE!XFD1,([8]CYG!M1048522/[8]CYG!M1048550)*[8]CYG!A1048550,[8]PYGE!XEZ1,[8]PYGE!XFD1,([8]CYG!XEZ1048522/[8]CYG!XEZ1048550)*[8]CYG!A1048550,[8]PYGE!T1)</definedName>
    <definedName name="GDAgosto10">CHOOSE([8]PYGE!$O1,[8]PYGE!XFD1,([8]CYG!P1048522/[8]CYG!P1048550)*[8]CYG!A1048550,[8]PYGE!XFD1,[8]PYGE!XFD1,([8]CYG!XFC1048522/[8]CYG!XFC1048550)*[8]CYG!A1048550,[8]PYGE!T1)</definedName>
    <definedName name="GDAgosto11">CHOOSE([8]PYGE!$O1,[8]PYGE!XFD1,([8]CYG!O1048522/[8]CYG!O1048550)*[8]CYG!A1048550,[8]PYGE!XFD1,[8]PYGE!XFD1,([8]CYG!XFB1048522/[8]CYG!XFB1048550)*[8]CYG!A1048550,[8]PYGE!T1)</definedName>
    <definedName name="GDAgosto12">CHOOSE([8]PYGE!$O1,[8]PYGE!XFD1,([8]CYG!N1048522/[8]CYG!N1048550)*[8]CYG!A1048550,[8]PYGE!XFD1,[8]PYGE!XFD1,([8]CYG!XFA1048522/[8]CYG!XFA1048550)*[8]CYG!A1048550,[8]PYGE!T1)</definedName>
    <definedName name="GDEnero10">CHOOSE([8]PYGE!$O1,[8]PYGE!XEV1,([8]CYG!I1048521/[8]CYG!I1048549)*[8]CYG!A1048549,[8]PYGE!XEV1,[8]PYGE!XFD1,([8]CYG!XEV1048521/[8]CYG!XEV1048549)*[8]CYG!A1048549,[8]PYGE!T1)</definedName>
    <definedName name="GDEnero11">CHOOSE([8]PYGE!$O1,[8]PYGE!XEU1,([8]CYG!H1048521/[8]CYG!H1048549)*[8]CYG!A1048549,[8]PYGE!XEU1,[8]PYGE!XFD1,([8]CYG!XEU1048521/[8]CYG!XEU1048549)*[8]CYG!A1048549,[8]PYGE!T1)</definedName>
    <definedName name="GDEnero12">CHOOSE([8]PYGE!$O1,[8]PYGE!XET1,([8]CYG!G1048521/[8]CYG!G1048549)*[8]CYG!A1048549,[8]PYGE!XET1,[8]PYGE!XFD1,([8]CYG!XET1048521/[8]CYG!XET1048549)*[8]CYG!A1048549,[8]PYGE!T1)</definedName>
    <definedName name="GDEnero3">CHOOSE([8]PYGE!$O1,[8]CYG!XFC1048566,([8]CYG!P1048521/[8]CYG!P1048549)*[8]CYG!A1048549,[8]CYG!XFC1048521,([8]CYG!AA1048549-[8]CYG!P1048521)/11,([8]CYG!XFC1048521/[8]CYG!XFC1048549)*[8]CYG!A1048549,[8]PYGE!T1)</definedName>
    <definedName name="GDEnero4">CHOOSE([8]PYGE!$O1,[8]PYGE!XFB1,([8]CYG!O1048521/[8]CYG!O1048549)*[8]CYG!A1048549,[8]PYGE!XFB1,([8]CYG!Z1048549-[8]CYG!O1048521)/11,([8]CYG!XFB1048521/[8]CYG!XFB1048549)*[8]CYG!A1048549,[8]PYGE!T1)</definedName>
    <definedName name="GDEnero5">CHOOSE([8]PYGE!$O1,[8]PYGE!XFA1,([8]CYG!N1048521/[8]CYG!N1048549)*[8]CYG!A1048549,[8]PYGE!XFA1,[8]PYGE!XFD1,([8]CYG!XFA1048521/[8]CYG!XFA1048549)*[8]CYG!A1048549,[8]PYGE!T1)</definedName>
    <definedName name="GDEnero6">CHOOSE([8]PYGE!$O1,[8]PYGE!XEZ1,([8]CYG!M1048521/[8]CYG!M1048549)*[8]CYG!A1048549,[8]PYGE!XEZ1,[8]PYGE!XFD1,([8]CYG!XEZ1048521/[8]CYG!XEZ1048549)*[8]CYG!A1048549,[8]PYGE!T1)</definedName>
    <definedName name="GDEnero7">CHOOSE([8]PYGE!$O1,[8]PYGE!XEY1,([8]CYG!L1048521/[8]CYG!L1048549)*[8]CYG!A1048549,[8]PYGE!XEY1,[8]PYGE!XFD1,([8]CYG!XEY1048521/[8]CYG!XEY1048549)*[8]CYG!A1048549,[8]PYGE!T1)</definedName>
    <definedName name="GDEnero8">CHOOSE([8]PYGE!$O1,[8]PYGE!XEX1,([8]CYG!K1048521/[8]CYG!K1048549)*[8]CYG!A1048549,[8]PYGE!XEX1,[8]PYGE!XFD1,([8]CYG!XEX1048521/[8]CYG!XEX1048549)*[8]CYG!A1048549,[8]PYGE!T1)</definedName>
    <definedName name="GDEnero9">CHOOSE([8]PYGE!$O1,[8]PYGE!XEW1,([8]CYG!J1048521/[8]CYG!J1048549)*[8]CYG!A1048549,[8]PYGE!XEW1,[8]PYGE!XFD1,([8]CYG!XEW1048521/[8]CYG!XEW1048549)*[8]CYG!A1048549,[8]PYGE!T1)</definedName>
    <definedName name="GDFebrero10">CHOOSE([8]PYGE!$O1,[8]PYGE!XFD1,([8]CYG!J1048522/[8]CYG!J1048550)*[8]CYG!A1048550,[8]PYGE!XEW1,[8]PYGE!XFD1,([8]CYG!XEW1048522/[8]CYG!XEW1048550)*[8]CYG!A1048550,[8]PYGE!T1)</definedName>
    <definedName name="GDFebrero11">CHOOSE([8]PYGE!$O1,[8]PYGE!XFD1,([8]CYG!I1048522/[8]CYG!I1048550)*[8]CYG!A1048550,[8]PYGE!XEV1,[8]PYGE!XFD1,([8]CYG!XEV1048522/[8]CYG!XEV1048550)*[8]CYG!A1048550,[8]PYGE!T1)</definedName>
    <definedName name="GDFebrero12">CHOOSE([8]PYGE!$O1,[8]PYGE!XFD1,([8]CYG!H1048522/[8]CYG!H1048550)*[8]CYG!A1048550,[8]PYGE!XEU1,[8]PYGE!XFD1,([8]CYG!XEU1048522/[8]CYG!XEU1048550)*[8]CYG!A1048550,[8]PYGE!T1)</definedName>
    <definedName name="GDFebrero4">CHOOSE([8]PYGE!$O1,[8]PYGE!XFD1,([8]CYG!P1048522/[8]CYG!P1048550)*[8]CYG!A1048550,[8]PYGE!XFC1,[8]PYGE!XFD1,([8]CYG!XFC1048522/[8]CYG!XFC1048550)*[8]CYG!A1048550,[8]PYGE!T1)</definedName>
    <definedName name="GDFebrero5">CHOOSE([8]PYGE!$O1,[8]PYGE!XFD1,([8]CYG!O1048522/[8]CYG!O1048550)*[8]CYG!A1048550,[8]PYGE!XFB1,[8]PYGE!XFD1,([8]CYG!XFB1048522/[8]CYG!XFB1048550)*[8]CYG!A1048550,[8]PYGE!T1)</definedName>
    <definedName name="GDFebrero6">CHOOSE([8]PYGE!$O1,[8]PYGE!XFD1,([8]CYG!N1048522/[8]CYG!N1048550)*[8]CYG!A1048550,[8]PYGE!XFA1,[8]PYGE!XFD1,([8]CYG!XFA1048522/[8]CYG!XFA1048550)*[8]CYG!A1048550,[8]PYGE!T1)</definedName>
    <definedName name="GDFebrero7">CHOOSE([8]PYGE!$O1,[8]PYGE!XFD1,([8]CYG!M1048522/[8]CYG!M1048550)*[8]CYG!A1048550,[8]PYGE!XEZ1,[8]PYGE!XFD1,([8]CYG!XEZ1048522/[8]CYG!XEZ1048550)*[8]CYG!A1048550,[8]PYGE!T1)</definedName>
    <definedName name="GDFebrero8">CHOOSE([8]PYGE!$O1,[8]PYGE!XFD1,([8]CYG!L1048522/[8]CYG!L1048550)*[8]CYG!A1048550,[8]PYGE!XEY1,[8]PYGE!XFD1,([8]CYG!XEY1048522/[8]CYG!XEY1048550)*[8]CYG!A1048550,[8]PYGE!T1)</definedName>
    <definedName name="GDFebrero9">CHOOSE([8]PYGE!$O1,[8]PYGE!XFD1,([8]CYG!K1048522/[8]CYG!K1048550)*[8]CYG!A1048550,[8]PYGE!XEX1,[8]PYGE!XFD1,([8]CYG!XEX1048522/[8]CYG!XEX1048550)*[8]CYG!A1048550,[8]PYGE!T1)</definedName>
    <definedName name="GDJulio10">CHOOSE([8]PYGE!$O1,[8]PYGE!XFD1,([8]CYG!O1048522/[8]CYG!O1048550)*[8]CYG!A1048550,[8]PYGE!XFD1,[8]PYGE!XFD1,([8]CYG!XFB1048522/[8]CYG!XFB1048550)*[8]CYG!A1048550,[8]PYGE!T1)</definedName>
    <definedName name="GDJulio11">CHOOSE([8]PYGE!$O1,[8]PYGE!XFD1,([8]CYG!N1048522/[8]CYG!N1048550)*[8]CYG!A1048550,[8]PYGE!XFD1,[8]PYGE!XFD1,([8]CYG!XFA1048522/[8]CYG!XFA1048550)*[8]CYG!A1048550,[8]PYGE!T1)</definedName>
    <definedName name="GDJulio12">CHOOSE([8]PYGE!$O1,[8]PYGE!XFD1,([8]CYG!M1048522/[8]CYG!M1048550)*[8]CYG!A1048550,[8]PYGE!XFD1,[8]PYGE!XFD1,([8]CYG!XEZ1048522/[8]CYG!XEZ1048550)*[8]CYG!A1048550,[8]PYGE!T1)</definedName>
    <definedName name="GDJulio9">CHOOSE([8]PYGE!$O1,[8]PYGE!XFD1,([8]CYG!P1048522/[8]CYG!P1048550)*[8]CYG!A1048550,[8]PYGE!XFD1,[8]PYGE!XFD1,([8]CYG!XFC1048522/[8]CYG!XFC1048550)*[8]CYG!A1048550,[8]PYGE!T1)</definedName>
    <definedName name="GDJunio10">CHOOSE([8]PYGE!$O1,[8]PYGE!XFD1,([8]CYG!N1048522/[8]CYG!N1048550)*[8]CYG!A1048550,[8]PYGE!XFD1,[8]PYGE!XFD1,([8]CYG!XFA1048522/[8]CYG!XFA1048550)*[8]CYG!A1048550,[8]PYGE!T1)</definedName>
    <definedName name="GDJunio11">CHOOSE([8]PYGE!$O1,[8]PYGE!XFD1,([8]CYG!M1048522/[8]CYG!M1048550)*[8]CYG!A1048550,[8]PYGE!XFD1,[8]PYGE!XFD1,([8]CYG!XEZ1048522/[8]CYG!XEZ1048550)*[8]CYG!A1048550,[8]PYGE!T1)</definedName>
    <definedName name="GDJunio12">CHOOSE([8]PYGE!$O1,[8]PYGE!XFD1,([8]CYG!L1048522/[8]CYG!L1048550)*[8]CYG!A1048550,[8]PYGE!XFD1,[8]PYGE!XFD1,([8]CYG!XEY1048522/[8]CYG!XEY1048550)*[8]CYG!A1048550,[8]PYGE!T1)</definedName>
    <definedName name="GDJunio8">CHOOSE([8]PYGE!$O1,[8]PYGE!XFD1,([8]CYG!P1048522/[8]CYG!P1048550)*[8]CYG!A1048550,[8]PYGE!XFD1,[8]PYGE!XFD1,([8]CYG!XFC1048522/[8]CYG!XFC1048550)*[8]CYG!A1048550,[8]PYGE!T1)</definedName>
    <definedName name="GDJunio9">CHOOSE([8]PYGE!$O1,[8]PYGE!XFD1,([8]CYG!O1048522/[8]CYG!O1048550)*[8]CYG!A1048550,[8]PYGE!XFD1,[8]PYGE!XFD1,([8]CYG!XFB1048522/[8]CYG!XFB1048550)*[8]CYG!A1048550,[8]PYGE!T1)</definedName>
    <definedName name="GDMarzo10">CHOOSE([8]PYGE!$O1,[8]PYGE!XFD1,([8]CYG!K1048522/[8]CYG!K1048550)*[8]CYG!A1048550,[8]PYGE!XEX1,[8]PYGE!XFD1,([8]CYG!XEX1048522/[8]CYG!XEX1048550)*[8]CYG!A1048550,[8]PYGE!T1)</definedName>
    <definedName name="GDMarzo11">CHOOSE([8]PYGE!$O1,[8]PYGE!XFD1,([8]CYG!J1048522/[8]CYG!J1048550)*[8]CYG!A1048550,[8]PYGE!XEW1,[8]PYGE!XFD1,([8]CYG!XEW1048522/[8]CYG!XEW1048550)*[8]CYG!A1048550,[8]PYGE!T1)</definedName>
    <definedName name="GDMarzo12">CHOOSE([8]PYGE!$O1,[8]PYGE!XFD1,([8]CYG!I1048522/[8]CYG!I1048550)*[8]CYG!A1048550,[8]PYGE!XFD1,[8]PYGE!XFD1,([8]CYG!XEV1048522/[8]CYG!XEV1048550)*[8]CYG!A1048550,[8]PYGE!T1)</definedName>
    <definedName name="GDMarzo5">CHOOSE([8]PYGE!$O1,[8]PYGE!XFD1,([8]CYG!P1048522/[8]CYG!P1048550)*[8]CYG!A1048522,[8]PYGE!XFC1,[8]PYGE!XFD1,([8]CYG!XFC1048522/[8]CYG!XFC1048550)*[8]CYG!A1048550,[8]PYGE!T1)</definedName>
    <definedName name="GDMarzo6">CHOOSE([8]PYGE!$O1,[8]PYGE!XFD1,([8]CYG!O1048522/[8]CYG!O1048550)*[8]CYG!A1048550,[8]PYGE!XFB1,[8]PYGE!XFD1,([8]CYG!XFB1048522/[8]CYG!XFB1048550)*[8]CYG!A1048550,[8]PYGE!T1)</definedName>
    <definedName name="GDMarzo7">CHOOSE([8]PYGE!$O1,[8]PYGE!XFD1,([8]CYG!N1048522/[8]CYG!N1048550)*[8]CYG!A1048550,[8]PYGE!XFD1,[8]PYGE!XFD1,([8]CYG!XFA1048522/[8]CYG!XFA1048550)*[8]CYG!A1048550,[8]PYGE!T1)</definedName>
    <definedName name="GDMarzo8">CHOOSE([8]PYGE!$O1,[8]PYGE!XFD1,([8]CYG!M1048522/[8]CYG!M1048550)*[8]CYG!A1048550,[8]PYGE!XEZ1,[8]PYGE!XFD1,([8]CYG!XEZ1048522/[8]CYG!XEZ1048550)*[8]CYG!A1048550,[8]PYGE!T1)</definedName>
    <definedName name="GDMarzo9">CHOOSE([8]PYGE!$O1,[8]PYGE!XFD1,([8]CYG!L1048522/[8]CYG!L1048550)*[8]CYG!A1048550,[8]PYGE!XEY1,[8]PYGE!XFD1,([8]CYG!XEY1048522/[8]CYG!XEY1048550)*[8]CYG!A1048550,[8]PYGE!T1)</definedName>
    <definedName name="GDMayo10">CHOOSE([8]PYGE!$O1,[8]PYGE!XFD1,([8]CYG!L1048522/[8]CYG!L1048550)*[8]CYG!A1048550,[8]PYGE!XEZ1,[8]PYGE!XFD1,([8]CYG!XEY1048522/[8]CYG!XEY1048550)*[8]CYG!A1048550,[8]PYGE!T1)</definedName>
    <definedName name="GDMayo11">CHOOSE([8]PYGE!$O1,[8]PYGE!XFD1,([8]CYG!J1048522/[8]CYG!J1048550)*[8]CYG!A1048550,[8]PYGE!XEY1,[8]PYGE!XFD1,([8]CYG!XEW1048522/[8]CYG!XEW1048550)*[8]CYG!A1048550,[8]PYGE!T1)</definedName>
    <definedName name="GDMayo12">CHOOSE([8]PYGE!$O1,[8]PYGE!XFD1,([8]CYG!K1048522/[8]CYG!K1048550)*[8]CYG!A1048550,[8]PYGE!XEY1,[8]PYGE!XFD1,([8]CYG!XEX1048522/[8]CYG!XEX1048550)*[8]CYG!A1048550,[8]PYGE!T1)</definedName>
    <definedName name="GDMayo7">CHOOSE([8]PYGE!$O1,[8]PYGE!XFD1,([8]CYG!P1048522/[8]CYG!P1048550)*[8]CYG!A1048550,[8]PYGE!XFC1,[8]PYGE!XFD1,([8]CYG!XFC1048522/[8]CYG!XFC1048550)*[8]CYG!A1048550,[8]PYGE!T1)</definedName>
    <definedName name="GDMayo8">CHOOSE([8]PYGE!$O1,[8]PYGE!XFD1,([8]CYG!O1048522/[8]CYG!O1048550)*[8]CYG!A1048550,[8]PYGE!XFB1,[8]PYGE!XFD1,([8]CYG!XFB1048522/[8]CYG!XFB1048550)*[8]CYG!A1048550,[8]PYGE!T1)</definedName>
    <definedName name="GDMayo9">CHOOSE([8]PYGE!$O1,[8]PYGE!XFD1,([8]CYG!N1048522/[8]CYG!N1048550)*[8]CYG!A1048550,[8]PYGE!XFA1,[8]PYGE!XFD1,([8]CYG!XFA1048522/[8]CYG!XFA1048550)*[8]CYG!A1048550,[8]PYGE!T1)</definedName>
    <definedName name="GDOctubre12">CHOOSE([8]PYGE!$O1,[8]PYGE!XFD1,([8]CYG!P1048522/[8]CYG!P1048550)*[8]CYG!A1048550,[8]PYGE!XFD1,[8]PYGE!XFD1,([8]CYG!XFC1048522/[8]CYG!XFC1048550)*[8]CYG!A1048550,[8]PYGE!T1)</definedName>
    <definedName name="GDSeptiembre11">CHOOSE([8]PYGE!$O1,[8]PYGE!XFD1,([8]CYG!P1048522/[8]CYG!P1048550)*[8]CYG!A1048550,[8]PYGE!XFD1,[8]PYGE!XFD1,([8]CYG!XFC1048522/[8]CYG!XFC1048550)*[8]CYG!A1048550,[8]PYGE!T1)</definedName>
    <definedName name="GDSeptiembre12">CHOOSE([8]PYGE!$O1,[8]PYGE!XFD1,([8]CYG!O1048522/[8]CYG!O1048550)*[8]CYG!A1048550,[8]PYGE!XFD1,[8]PYGE!XFD1,([8]CYG!XFB1048522/[8]CYG!XFB1048550)*[8]CYG!A1048550,[8]PYGE!T1)</definedName>
    <definedName name="GEnero10">CHOOSE([4]PYGE!$O1,[4]PYGE!XEV1,([4]CYG!I1048560/[4]CYG!I9)*[4]CYG!A9,[4]PYGE!XEV1,[4]PYGE!XFD1,([4]CYG!XEV1048560/[4]CYG!XEV9)*[4]CYG!A9,[4]PYGE!T1)</definedName>
    <definedName name="GEnero11">CHOOSE([4]PYGE!$O1,[4]PYGE!XEU1,([4]CYG!H1048560/[4]CYG!H9)*[4]CYG!A9,[4]PYGE!XEU1,[4]PYGE!XFD1,([4]CYG!XEU1048560/[4]CYG!XEU9)*[4]CYG!A9,[4]PYGE!T1)</definedName>
    <definedName name="GEnero12">CHOOSE([4]PYGE!$O1,[4]PYGE!XET1,([4]CYG!G1048560/[4]CYG!G9)*[4]CYG!A9,[4]PYGE!XET1,[4]PYGE!XFD1,([4]CYG!XET1048560/[4]CYG!XET9)*[4]CYG!A9,[4]PYGE!T1)</definedName>
    <definedName name="GEnero3">CHOOSE([4]PYGE!$O1,[4]CYG!XFC1048560,([4]CYG!P1048560/[4]CYG!P9)*[4]CYG!A9,[4]CYG!XFC1048560,([4]CYG!AA9-[4]CYG!P1048560)/11,([4]CYG!XFC1048560/[4]CYG!XFC9)*[4]CYG!A9,[4]PYGE!T1)</definedName>
    <definedName name="GEnero4">CHOOSE([4]PYGE!$O1,[4]PYGE!XFB1,([4]CYG!O1048560/[4]CYG!O9)*[4]CYG!A9,[4]PYGE!XFB1,([4]CYG!Z9-[4]CYG!O1048560)/11,([4]CYG!XFB1048560/[4]CYG!XFB9)*[4]CYG!A9,[4]PYGE!T1)</definedName>
    <definedName name="GEnero5">CHOOSE([4]PYGE!$O1,[4]PYGE!XFA1,([4]CYG!N1048560/[4]CYG!N9)*[4]CYG!A9,[4]PYGE!XFA1,[4]PYGE!XFD1,([4]CYG!XFA1048560/[4]CYG!XFA9)*[4]CYG!A9,[4]PYGE!T1)</definedName>
    <definedName name="GEnero6">CHOOSE([4]PYGE!$O1,[4]PYGE!XEZ1,([4]CYG!M1048560/[4]CYG!M9)*[4]CYG!A9,[4]PYGE!XEZ1,[4]PYGE!XFD1,([4]CYG!XEZ1048560/[4]CYG!XEZ9)*[4]CYG!A9,[4]PYGE!T1)</definedName>
    <definedName name="GEnero7">CHOOSE([4]PYGE!$O1,[4]PYGE!XEY1,([4]CYG!L1048560/[4]CYG!L9)*[4]CYG!A9,[4]PYGE!XEY1,[4]PYGE!XFD1,([4]CYG!XEY1048560/[4]CYG!XEY9)*[4]CYG!A9,[4]PYGE!T1)</definedName>
    <definedName name="GEnero8">CHOOSE([4]PYGE!$O1,[4]PYGE!XEX1,([4]CYG!K1048560/[4]CYG!K9)*[4]CYG!A9,[4]PYGE!XEX1,[4]PYGE!XFD1,([4]CYG!XEX1048560/[4]CYG!XEX9)*[4]CYG!A9,[4]PYGE!T1)</definedName>
    <definedName name="GEnero9">CHOOSE([4]PYGE!$O1,[4]PYGE!XEW1,([4]CYG!J1048560/[4]CYG!J9)*[4]CYG!A9,[4]PYGE!XEW1,[4]PYGE!XFD1,([4]CYG!XEW1048560/[4]CYG!XEW9)*[4]CYG!A9,[4]PYGE!T1)</definedName>
    <definedName name="GFebrero10">CHOOSE([4]PYGE!$O1,[4]PYGE!XFD1,([4]CYG!J1048560/[4]CYG!J9)*[4]CYG!A9,[4]PYGE!XEW1,[4]PYGE!XFD1,([4]CYG!XEW1048560/[4]CYG!XEW9)*[4]CYG!A9,[4]PYGE!T1)</definedName>
    <definedName name="GFebrero11">CHOOSE([4]PYGE!$O1,[4]PYGE!XFD1,([4]CYG!I1048560/[4]CYG!I9)*[4]CYG!A9,[4]PYGE!XEV1,[4]PYGE!XFD1,([4]CYG!XEV1048560/[4]CYG!XEV9)*[4]CYG!A9,[4]PYGE!T1)</definedName>
    <definedName name="GFebrero12">CHOOSE([4]PYGE!$O1,[4]PYGE!XFD1,([4]CYG!H1048560/[4]CYG!H9)*[4]CYG!A9,[4]PYGE!XEU1,[4]PYGE!XFD1,([4]CYG!XEU1048560/[4]CYG!XEU9)*[4]CYG!A9,[4]PYGE!T1)</definedName>
    <definedName name="GFebrero4">CHOOSE([4]PYGE!$O1,[4]PYGE!XFD1,([4]CYG!P1048560/[4]CYG!P9)*[4]CYG!A9,[4]PYGE!XFC1,[4]PYGE!XFD1,([4]CYG!XFC1048560/[4]CYG!XFC9)*[4]CYG!A9,[4]PYGE!T1)</definedName>
    <definedName name="GFebrero5">CHOOSE([4]PYGE!$O1,[4]PYGE!XFD1,([4]CYG!O1048560/[4]CYG!O9)*[4]CYG!A9,[4]PYGE!XFB1,[4]PYGE!XFD1,([4]CYG!XFB1048560/[4]CYG!XFB9)*[4]CYG!A9,[4]PYGE!T1)</definedName>
    <definedName name="GFebrero6">CHOOSE([4]PYGE!$O1,[4]PYGE!XFD1,([4]CYG!N1048560/[4]CYG!N9)*[4]CYG!A9,[4]PYGE!XFA1,[4]PYGE!XFD1,([4]CYG!XFA1048560/[4]CYG!XFA9)*[4]CYG!A9,[4]PYGE!T1)</definedName>
    <definedName name="GFebrero7">CHOOSE([4]PYGE!$O1,[4]PYGE!XFD1,([4]CYG!M1048560/[4]CYG!M9)*[4]CYG!A9,[4]PYGE!XEZ1,[4]PYGE!XFD1,([4]CYG!XEZ1048560/[4]CYG!XEZ9)*[4]CYG!A9,[4]PYGE!T1)</definedName>
    <definedName name="GFebrero8">CHOOSE([4]PYGE!$O1,[4]PYGE!XFD1,([4]CYG!L1048560/[4]CYG!L9)*[4]CYG!A9,[4]PYGE!XEY1,[4]PYGE!XFD1,([4]CYG!XEY1048560/[4]CYG!XEY9)*[4]CYG!A1048535,[4]PYGE!T1)</definedName>
    <definedName name="GFebrero9">CHOOSE([4]PYGE!$O1,[4]PYGE!XFD1,([4]CYG!K1048560/[4]CYG!K9)*[4]CYG!A9,[4]PYGE!XEX1,[4]PYGE!XFD1,([4]CYG!XEX1048560/[4]CYG!XEX9)*[4]CYG!A9,[4]PYGE!T1)</definedName>
    <definedName name="ggg" localSheetId="0">[3]Parámetros!#REF!</definedName>
    <definedName name="ggg">[3]Parámetros!#REF!</definedName>
    <definedName name="GJulio10">CHOOSE([4]PYGE!$O1,[4]PYGE!XFD1,([4]CYG!O1048560/[4]CYG!O9)*[4]CYG!A9,[4]PYGE!XFD1,[4]PYGE!XFD1,([4]CYG!XFB1048560/[4]CYG!XFB9)*[4]CYG!A9,[4]PYGE!T1)</definedName>
    <definedName name="GJulio11">CHOOSE([4]PYGE!$O1,[4]PYGE!XFD1,([4]CYG!N1048560/[4]CYG!N9)*[4]CYG!A9,[4]PYGE!XFD1,[4]PYGE!XFD1,([4]CYG!XFA1048560/[4]CYG!XFA9)*[4]CYG!A9,[4]PYGE!T1)</definedName>
    <definedName name="GJulio12">CHOOSE([4]PYGE!$O1,[4]PYGE!XFD1,([4]CYG!M1048560/[4]CYG!M9)*[4]CYG!A9,[4]PYGE!XFD1,[4]PYGE!XFD1,([4]CYG!XEZ1048560/[4]CYG!XEZ9)*[4]CYG!A9,[4]PYGE!T1)</definedName>
    <definedName name="GJulio9">CHOOSE([4]PYGE!$O1,[4]PYGE!XFD1,([4]CYG!P1048560/[4]CYG!P9)*[4]CYG!A9,[4]PYGE!XFD1,[4]PYGE!XFD1,([4]CYG!XFC1048560/[4]CYG!XFC9)*[4]CYG!A9,[4]PYGE!T1)</definedName>
    <definedName name="GJunio10">CHOOSE([4]PYGE!$O1,[4]PYGE!XFD1,([4]CYG!N1048560/[4]CYG!N9)*[4]CYG!A9,[4]PYGE!XFD1,[4]PYGE!XFD1,([4]CYG!XFA1048560/[4]CYG!XFA9)*[4]CYG!A9,[4]PYGE!T1)</definedName>
    <definedName name="GJunio11">CHOOSE([4]PYGE!$O1,[4]PYGE!XFD1,([4]CYG!M1048560/[4]CYG!M9)*[4]CYG!A9,[4]PYGE!XFD1,[4]PYGE!XFD1,([4]CYG!XEZ1048560/[4]CYG!XEZ9)*[4]CYG!A9,[4]PYGE!T1)</definedName>
    <definedName name="GJunio12">CHOOSE([4]PYGE!$O1,[4]PYGE!XFD1,([4]CYG!L1048560/[4]CYG!L9)*[4]CYG!A9,[4]PYGE!XFD1,[4]PYGE!XFD1,([4]CYG!XEY1048560/[4]CYG!XEY9)*[4]CYG!A9,[4]PYGE!T1)</definedName>
    <definedName name="GJunio8">CHOOSE([4]PYGE!$O1,[4]PYGE!XFD1,([4]CYG!P1048560/[4]CYG!P9)*[4]CYG!A9,[4]PYGE!XFD1,[4]PYGE!XFD1,([4]CYG!XFC1048560/[4]CYG!XFC9)*[4]CYG!A9,[4]PYGE!T1)</definedName>
    <definedName name="GJunio9">CHOOSE([4]PYGE!$O1,[4]PYGE!XFD1,([4]CYG!O1048560/[4]CYG!O9)*[4]CYG!A9,[4]PYGE!XFD1,[4]PYGE!XFD1,([4]CYG!XFB1048560/[4]CYG!XFB9)*[4]CYG!A9,[4]PYGE!T1)</definedName>
    <definedName name="GMarzo10">CHOOSE([4]PYGE!$O1,[4]PYGE!XFD1,([4]CYG!K1048560/[4]CYG!K9)*[4]CYG!A9,[4]PYGE!XEX1,[4]PYGE!XFD1,([4]CYG!XEX1048560/[4]CYG!XEX9)*[4]CYG!A9,[4]PYGE!T1)</definedName>
    <definedName name="GMarzo11">CHOOSE([4]PYGE!$O1,[4]PYGE!XFD1,([4]CYG!J1048560/[4]CYG!J9)*[4]CYG!A9,[4]PYGE!XEW1,[4]PYGE!XFD1,([4]CYG!XEW1048560/[4]CYG!XEW9)*[4]CYG!A9,[4]PYGE!T1)</definedName>
    <definedName name="GMarzo12">CHOOSE([4]PYGE!$O1,[4]PYGE!XFD1,([4]CYG!I1048560/[4]CYG!I9)*[4]CYG!A9,[4]PYGE!XFD1,[4]PYGE!XFD1,([4]CYG!XEV1048560/[4]CYG!XEV9)*[4]CYG!A9,[4]PYGE!T1)</definedName>
    <definedName name="GMarzo5">CHOOSE([4]PYGE!$O1,[4]PYGE!XFD1,([4]CYG!P1048560/[4]CYG!P9)*[4]CYG!A9,[4]PYGE!XFC1,[4]PYGE!XFD1,([4]CYG!XFC1048560/[4]CYG!XFC9)*[4]CYG!A9,[4]PYGE!T1)</definedName>
    <definedName name="GMarzo6">CHOOSE([4]PYGE!$O1,[4]PYGE!XFD1,([4]CYG!O1048560/[4]CYG!O9)*[4]CYG!A9,[4]PYGE!XFB1,[4]PYGE!XFD1,([4]CYG!XFB1048560/[4]CYG!XFB9)*[4]CYG!A9,[4]PYGE!T1)</definedName>
    <definedName name="GMarzo7">CHOOSE([4]PYGE!$O1,[4]PYGE!XFD1,([4]CYG!N1048560/[4]CYG!N9)*[4]CYG!A9,[4]PYGE!XFD1,[4]PYGE!XFD1,([4]CYG!XFA1048560/[4]CYG!XFA9)*[4]CYG!A9,[4]PYGE!T1)</definedName>
    <definedName name="GMarzo8">CHOOSE([4]PYGE!$O1,[4]PYGE!XFD1,([4]CYG!M1048560/[4]CYG!M9)*[4]CYG!A9,[4]PYGE!XEZ1,[4]PYGE!XFD1,([4]CYG!XEZ1048560/[4]CYG!XEZ9)*[4]CYG!A9,[4]PYGE!T1)</definedName>
    <definedName name="GMarzo9">CHOOSE([4]PYGE!$O1,[4]PYGE!XFD1,([4]CYG!L1048560/[4]CYG!L9)*[4]CYG!A9,[4]PYGE!XEY1,[4]PYGE!XFD1,([4]CYG!XEY1048560/[4]CYG!XEY9)*[4]CYG!A9,[4]PYGE!T1)</definedName>
    <definedName name="GMayo10">CHOOSE([4]PYGE!$O1,[4]PYGE!XFD1,([4]CYG!L1048560/[4]CYG!L9)*[4]CYG!A9,[4]PYGE!XEZ1,[4]PYGE!XFD1,([4]CYG!XEY1048560/[4]CYG!XEY9)*[4]CYG!A9,[4]PYGE!T1)</definedName>
    <definedName name="GMayo11">CHOOSE([4]PYGE!$O1,[4]PYGE!XFD1,([4]CYG!J1048560/[4]CYG!J9)*[4]CYG!A9,[4]PYGE!XEY1,[4]PYGE!XFD1,([4]CYG!XEW1048560/[4]CYG!XEW9)*[4]CYG!A9,[4]PYGE!T1)</definedName>
    <definedName name="GMayo12">CHOOSE([4]PYGE!$O1,[4]PYGE!XFD1,([4]CYG!K1048560/[4]CYG!K9)*[4]CYG!A9,[4]PYGE!XEY1,[4]PYGE!XFD1,([4]CYG!XEX1048560/[4]CYG!XEX9)*[4]CYG!A9,[4]PYGE!T1)</definedName>
    <definedName name="GMayo7">CHOOSE([4]PYGE!$O1,[4]PYGE!XFD1,([4]CYG!P1048560/[4]CYG!P9)*[4]CYG!A9,[4]PYGE!XFC1,[4]PYGE!XFD1,([4]CYG!XFC1048560/[4]CYG!XFC9)*[4]CYG!A9,[4]PYGE!T1)</definedName>
    <definedName name="GMayo8">CHOOSE([4]PYGE!$O1,[4]PYGE!XFD1,([4]CYG!O1048560/[4]CYG!O9)*[4]CYG!A9,[4]PYGE!XFB1,[4]PYGE!XFD1,([4]CYG!XFB1048560/[4]CYG!XFB9)*[4]CYG!A9,[4]PYGE!T1)</definedName>
    <definedName name="GMayo9">CHOOSE([4]PYGE!$O1,[4]PYGE!XFD1,([4]CYG!N1048560/[4]CYG!N9)*[4]CYG!A9,[4]PYGE!XFA1,[4]PYGE!XFD1,([4]CYG!XFA1048560/[4]CYG!XFA9)*[4]CYG!A9,[4]PYGE!T1)</definedName>
    <definedName name="GOctubre12">CHOOSE([4]PYGE!$O1,[4]PYGE!XFD1,([4]CYG!P1048560/[4]CYG!P9)*[4]CYG!A9,[4]PYGE!XFD1,[4]PYGE!XFD1,([4]CYG!XFC1048560/[4]CYG!XFC9)*[4]CYG!A9,[4]PYGE!T1)</definedName>
    <definedName name="GSeptiembre11">CHOOSE([4]PYGE!$O1,[4]PYGE!XFD1,([4]CYG!P1048560/[4]CYG!P9)*[4]CYG!A9,[4]PYGE!XFD1,[4]PYGE!XFD1,([4]CYG!XFC1048560/[4]CYG!XFC9)*[4]CYG!A9,[4]PYGE!T1)</definedName>
    <definedName name="GSeptiembre12">CHOOSE([4]PYGE!$O1,[4]PYGE!XFD1,([4]CYG!O1048560/[4]CYG!O9)*[4]CYG!A9,[4]PYGE!XFD1,[4]PYGE!XFD1,([4]CYG!XFB1048560/[4]CYG!XFB9)*[4]CYG!A9,[4]PYGE!T1)</definedName>
    <definedName name="Header_Row" localSheetId="0">ROW(#REF!)</definedName>
    <definedName name="Header_Row">ROW(#REF!)</definedName>
    <definedName name="HTM_Control" hidden="1">{"'Parámetros'!$A$3:$C$3"}</definedName>
    <definedName name="HTML_CodePage" hidden="1">1252</definedName>
    <definedName name="HTML_Control" hidden="1">{"'Parámetros'!$A$3:$C$3"}</definedName>
    <definedName name="HTML_Description" hidden="1">""</definedName>
    <definedName name="HTML_Email" hidden="1">""</definedName>
    <definedName name="HTML_Header" hidden="1">"Parámetros"</definedName>
    <definedName name="HTML_LastUpdate" hidden="1">"7/06/2001"</definedName>
    <definedName name="HTML_LineAfter" hidden="1">FALSE</definedName>
    <definedName name="HTML_LineBefore" hidden="1">TRUE</definedName>
    <definedName name="HTML_Name" hidden="1">"EMPRESA DE ACUEDUCTO Y ALCANT"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"C:\Verificacion\Modelo.htm"</definedName>
    <definedName name="HTML_PathTemplate" hidden="1">"C:\Verificacion\&lt;!--##Table##--&gt;"</definedName>
    <definedName name="HTML_Title" hidden="1">"Empresarial"</definedName>
    <definedName name="IAbril10">CHOOSE([4]PYGE!$O1,[4]PYGE!XFD1,([4]Ingresos!L2/[4]Ingresos!L17)*[4]Ingresos!A17,[4]PYGE!XEY1,[4]PYGE!XFD1,([4]Ingresos!XEY2/[4]Ingresos!XEY17)*[4]Ingresos!A17,[4]PYGE!T1)</definedName>
    <definedName name="IAbril11">CHOOSE([4]PYGE!$O1,[4]PYGE!XFD1,([4]Ingresos!K2/[4]Ingresos!K17)*[4]Ingresos!A17,[4]PYGE!XEX1,[4]PYGE!XFD1,([4]Ingresos!XEX2/[4]Ingresos!XEX17)*[4]Ingresos!A17,[4]PYGE!T1)</definedName>
    <definedName name="IAbril12">CHOOSE([4]PYGE!$O1,[4]PYGE!XFD1,([4]Ingresos!J2/[4]Ingresos!J17)*[4]Ingresos!A17,[4]PYGE!XEW1,[4]PYGE!XFD1,([4]Ingresos!XEW2/[4]Ingresos!XEW17)*[4]Ingresos!A17,[4]PYGE!T1)</definedName>
    <definedName name="IAbril6">CHOOSE([4]PYGE!$O1,[4]PYGE!XFD1,([4]Ingresos!P2/[4]Ingresos!P17)*[4]Ingresos!A17,[4]PYGE!XFD1,[4]PYGE!XFD1,([4]Ingresos!XFC2/[4]Ingresos!XFC17)*[4]Ingresos!A17,[4]PYGE!T1)</definedName>
    <definedName name="IAbril7">CHOOSE([4]PYGE!$O1,[4]PYGE!XFD1,([4]Ingresos!O2/[4]Ingresos!O17)*[4]Ingresos!A17,[4]PYGE!XFB1,[4]PYGE!XFD1,([4]Ingresos!XFB2/[4]Ingresos!XFB17)*[4]Ingresos!A17,[4]PYGE!T1)</definedName>
    <definedName name="IAbril8">CHOOSE([4]PYGE!$O1,[4]PYGE!XFD1,([4]Ingresos!N2/[4]Ingresos!N17)*[4]Ingresos!A17,[4]PYGE!XFA1,[4]PYGE!XFD1,([4]Ingresos!XFA2/[4]Ingresos!XFA17)*[4]Ingresos!A17,[4]PYGE!T1)</definedName>
    <definedName name="IAbril9">CHOOSE([4]PYGE!$O1,[4]PYGE!XFD1,([4]Ingresos!M2/[4]Ingresos!M17)*[4]Ingresos!A17,[4]PYGE!XEZ1,[4]PYGE!XFD1,([4]Ingresos!XEZ2/[4]Ingresos!XEZ17)*[4]Ingresos!A17,[4]PYGE!T1)</definedName>
    <definedName name="IAgosto10">CHOOSE([4]PYGE!$O1,[4]PYGE!XFD1,([4]Ingresos!P2/[4]Ingresos!P17)*[4]Ingresos!A17,[4]PYGE!XFD1,[4]PYGE!XFD1,([4]Ingresos!XFC2/[4]Ingresos!XFC17)*[4]Ingresos!A17,[4]PYGE!T1)</definedName>
    <definedName name="IAgosto11">CHOOSE([4]PYGE!$O1,[4]PYGE!XFD1,([4]Ingresos!O2/[4]Ingresos!O17)*[4]Ingresos!A17,[4]PYGE!XFD1,[4]PYGE!XFD1,([4]Ingresos!XFB2/[4]Ingresos!XFB17)*[4]Ingresos!A17,[4]PYGE!T1)</definedName>
    <definedName name="IAgosto12">CHOOSE([4]PYGE!$O1,[4]PYGE!XFD1,([4]Ingresos!N2/[4]Ingresos!N17)*[4]Ingresos!A17,[4]PYGE!XFD1,[4]PYGE!XFD1,([4]Ingresos!XFA2/[4]Ingresos!XFA17)*[4]Ingresos!A17,[4]PYGE!T1)</definedName>
    <definedName name="IEnero10">CHOOSE([4]PYGE!$O1,[4]PYGE!XEV1,([4]Ingresos!I2/[4]Ingresos!I17)*[4]Ingresos!A17,[4]PYGE!XEV1,[4]PYGE!XFD1,([4]Ingresos!XEV2/[4]Ingresos!XEV17)*[4]Ingresos!A17,[4]PYGE!T1)</definedName>
    <definedName name="IEnero11">CHOOSE([4]PYGE!$O1,[4]PYGE!XEU1,([4]Ingresos!H2/[4]Ingresos!H17)*[4]Ingresos!A17,[4]PYGE!XEU1,[4]PYGE!XFD1,([4]Ingresos!XEU2/[4]Ingresos!XEU17)*[4]Ingresos!A17,[4]PYGE!T1)</definedName>
    <definedName name="IEnero12">CHOOSE([4]PYGE!$O1,[4]PYGE!XET1,([4]Ingresos!G2/[4]Ingresos!G17)*[4]Ingresos!A17,[4]PYGE!XET1,[4]PYGE!XFD1,([4]Ingresos!XET2/[4]Ingresos!XET17)*[4]Ingresos!A17,[4]PYGE!T1)</definedName>
    <definedName name="IEnero3">CHOOSE([4]PYGE!$O1,[4]Ingresos!XFC2,([4]Ingresos!P2/[4]Ingresos!P17)*[4]Ingresos!A17,[4]Ingresos!XFC2,([4]Ingresos!AA17-[4]Ingresos!P2)/11,([4]Ingresos!XFC2/[4]Ingresos!XFC17)*[4]Ingresos!A17,[4]PYGE!T1)</definedName>
    <definedName name="IEnero4">CHOOSE([4]PYGE!$O1,[4]PYGE!XFB1,([4]Ingresos!O2/[4]Ingresos!O17)*[4]Ingresos!A17,[4]PYGE!XFB1,([4]Ingresos!Z17-[4]Ingresos!O2)/11,([4]Ingresos!XFB2/[4]Ingresos!XFB17)*[4]Ingresos!A17,[4]PYGE!T1)</definedName>
    <definedName name="IEnero5">CHOOSE([4]PYGE!$O1,[4]PYGE!XFA1,([4]Ingresos!N2/[4]Ingresos!N17)*[4]Ingresos!A17,[4]PYGE!XFA1,[4]PYGE!XFD1,([4]Ingresos!XFA2/[4]Ingresos!XFA17)*[4]Ingresos!A17,[4]PYGE!T1)</definedName>
    <definedName name="IEnero6">CHOOSE([4]PYGE!$O1,[4]PYGE!XEZ1,([4]Ingresos!M2/[4]Ingresos!M17)*[4]Ingresos!A17,[4]PYGE!XEZ1,[4]PYGE!XFD1,([4]Ingresos!XEZ2/[4]Ingresos!XEZ17)*[4]Ingresos!A17,[4]PYGE!T1)</definedName>
    <definedName name="IEnero7">CHOOSE([4]PYGE!$O1,[4]PYGE!XEY1,([4]Ingresos!L2/[4]Ingresos!L17)*[4]Ingresos!A17,[4]PYGE!XEY1,[4]PYGE!XFD1,([4]Ingresos!XEY2/[4]Ingresos!XEY17)*[4]Ingresos!A17,[4]PYGE!T1)</definedName>
    <definedName name="IEnero8">CHOOSE([4]PYGE!$O1,[4]PYGE!XEX1,([4]Ingresos!K2/[4]Ingresos!K17)*[4]Ingresos!A17,[4]PYGE!XEX1,[4]PYGE!XFD1,([4]Ingresos!XEX2/[4]Ingresos!XEX17)*[4]Ingresos!A17,[4]PYGE!T1)</definedName>
    <definedName name="IEnero9">CHOOSE([4]PYGE!$O1,[4]PYGE!XEW1,([4]Ingresos!J2/[4]Ingresos!J17)*[4]Ingresos!A17,[4]PYGE!XEW1,[4]PYGE!XFD1,([4]Ingresos!XEW2/[4]Ingresos!XEW17)*[4]Ingresos!A17,[4]PYGE!T1)</definedName>
    <definedName name="IFebrero10">CHOOSE([4]PYGE!$O1,[4]PYGE!XFD1,([4]Ingresos!J2/[4]Ingresos!J17)*[4]Ingresos!A17,[4]PYGE!XEW1,[4]PYGE!XFD1,([4]Ingresos!XEW2/[4]Ingresos!XEW17)*[4]Ingresos!A17,[4]PYGE!T1)</definedName>
    <definedName name="IFebrero11">CHOOSE([4]PYGE!$O1,[4]PYGE!XFD1,([4]Ingresos!I2/[4]Ingresos!I17)*[4]Ingresos!A17,[4]PYGE!XEV1,[4]PYGE!XFD1,([4]Ingresos!XEV2/[4]Ingresos!XEV17)*[4]Ingresos!A17,[4]PYGE!T1)</definedName>
    <definedName name="IFebrero12">CHOOSE([4]PYGE!$O1,[4]PYGE!XFD1,([4]Ingresos!H2/[4]Ingresos!H17)*[4]Ingresos!A17,[4]PYGE!XEU1,[4]PYGE!XFD1,([4]Ingresos!XEU2/[4]Ingresos!XEU17)*[4]Ingresos!A17,[4]PYGE!T1)</definedName>
    <definedName name="IFebrero4">CHOOSE([4]PYGE!$O1,[4]PYGE!XFD1,([4]Ingresos!P2/[4]Ingresos!P17)*[4]Ingresos!A17,[4]PYGE!XFC1,[4]PYGE!XFD1,([4]Ingresos!XFC2/[4]Ingresos!XFC17)*[4]Ingresos!A17,[4]PYGE!T1)</definedName>
    <definedName name="IFebrero5">CHOOSE([4]PYGE!$O1,[4]PYGE!XFD1,([4]Ingresos!O2/[4]Ingresos!O17)*[4]Ingresos!A17,[4]PYGE!XFB1,[4]PYGE!XFD1,([4]Ingresos!XFB2/[4]Ingresos!XFB17)*[4]Ingresos!A17,[4]PYGE!T1)</definedName>
    <definedName name="IFebrero6">CHOOSE([4]PYGE!$O1,[4]PYGE!XFD1,([4]Ingresos!N2/[4]Ingresos!N17)*[4]Ingresos!A17,[4]PYGE!XFA1,[4]PYGE!XFD1,([4]Ingresos!XFA2/[4]Ingresos!XFA17)*[4]Ingresos!A17,[4]PYGE!T1)</definedName>
    <definedName name="IFebrero7">CHOOSE([4]PYGE!$O1,[4]PYGE!XFD1,([4]Ingresos!M2/[4]Ingresos!M17)*[4]Ingresos!A17,[4]PYGE!XEZ1,[4]PYGE!XFD1,([4]Ingresos!XEZ2/[4]Ingresos!XEZ17)*[4]Ingresos!A17,[4]PYGE!T1)</definedName>
    <definedName name="IFebrero8">CHOOSE([4]PYGE!$O1,[4]PYGE!XFD1,([4]Ingresos!L2/[4]Ingresos!L17)*[4]Ingresos!A17,[4]PYGE!XEY1,[4]PYGE!XFD1,([4]Ingresos!XEY2/[4]Ingresos!XEY17)*[4]Ingresos!A17,[4]PYGE!T1)</definedName>
    <definedName name="IFebrero9">CHOOSE([4]PYGE!$O1,[4]PYGE!XFD1,([4]Ingresos!K2/[4]Ingresos!K17)*[4]Ingresos!A17,[4]PYGE!XEX1,[4]PYGE!XFD1,([4]Ingresos!XEX2/[4]Ingresos!XEX17)*[4]Ingresos!A17,[4]PYGE!T1)</definedName>
    <definedName name="IJulio10">CHOOSE([4]PYGE!$O1,[4]PYGE!XFD1,([4]Ingresos!O2/[4]Ingresos!O17)*[4]Ingresos!A17,[4]PYGE!XFD1,[4]PYGE!XFD1,([4]Ingresos!XFB2/[4]Ingresos!XFB17)*[4]Ingresos!A17,[4]PYGE!T1)</definedName>
    <definedName name="IJulio11">CHOOSE([4]PYGE!$O1,[4]PYGE!XFD1,([4]Ingresos!N2/[4]Ingresos!N17)*[4]Ingresos!A17,[4]PYGE!XFD1,[4]PYGE!XFD1,([4]Ingresos!XFA2/[4]Ingresos!XFA17)*[4]Ingresos!A17,[4]PYGE!T1)</definedName>
    <definedName name="IJulio12">CHOOSE([4]PYGE!$O1,[4]PYGE!XFD1,([4]Ingresos!M2/[4]Ingresos!M17)*[4]Ingresos!A17,[4]PYGE!XFD1,[4]PYGE!XFD1,([4]Ingresos!XEZ2/[4]Ingresos!XEZ17)*[4]Ingresos!A17,[4]PYGE!T1)</definedName>
    <definedName name="IJulio9">CHOOSE([4]PYGE!$O1,[4]PYGE!XFD1,([4]Ingresos!P2/[4]Ingresos!P17)*[4]Ingresos!A17,[4]PYGE!XFD1,[4]PYGE!XFD1,([4]Ingresos!XFC2/[4]Ingresos!XFC17)*[4]Ingresos!A17,[4]PYGE!T1)</definedName>
    <definedName name="IJunio10">CHOOSE([4]PYGE!$O1,[4]PYGE!XFD1,([4]Ingresos!N2/[4]Ingresos!N17)*[4]Ingresos!A17,[4]PYGE!XFD1,[4]PYGE!XFD1,([4]Ingresos!XFA2/[4]Ingresos!XFA17)*[4]Ingresos!A17,[4]PYGE!T1)</definedName>
    <definedName name="IJunio11">CHOOSE([4]PYGE!$O1,[4]PYGE!XFD1,([4]Ingresos!M2/[4]Ingresos!M17)*[4]Ingresos!A17,[4]PYGE!XFD1,[4]PYGE!XFD1,([4]Ingresos!XEZ2/[4]Ingresos!XEZ17)*[4]Ingresos!A17,[4]PYGE!T1)</definedName>
    <definedName name="IJunio12">CHOOSE([4]PYGE!$O1,[4]PYGE!XFD1,([4]Ingresos!L2/[4]Ingresos!L17)*[4]Ingresos!A17,[4]PYGE!XFD1,[4]PYGE!XFD1,([4]Ingresos!XEY2/[4]Ingresos!XEY17)*[4]Ingresos!A17,[4]PYGE!T1)</definedName>
    <definedName name="IJunio8">CHOOSE([4]PYGE!$O1,[4]PYGE!XFD1,([4]Ingresos!P2/[4]Ingresos!P17)*[4]Ingresos!A17,[4]PYGE!XFD1,[4]PYGE!XFD1,([4]Ingresos!XFC2/[4]Ingresos!XFC17)*[4]Ingresos!A17,[4]PYGE!T1)</definedName>
    <definedName name="IJunio9">CHOOSE([4]PYGE!$O1,[4]PYGE!XFD1,([4]Ingresos!O2/[4]Ingresos!O17)*[4]Ingresos!A17,[4]PYGE!XFD1,[4]PYGE!XFD1,([4]Ingresos!XFB2/[4]Ingresos!XFB17)*[4]Ingresos!A17,[4]PYGE!T1)</definedName>
    <definedName name="IMarzo10">CHOOSE([4]PYGE!$O1,[4]PYGE!XFD1,([4]Ingresos!K2/[4]Ingresos!K17)*[4]Ingresos!A17,[4]PYGE!XEX1,[4]PYGE!XFD1,([4]Ingresos!XEX2/[4]Ingresos!XEX17)*[4]Ingresos!A17,[4]PYGE!T1)</definedName>
    <definedName name="IMarzo11">CHOOSE([4]PYGE!$O1,[4]PYGE!XFD1,([4]Ingresos!J2/[4]Ingresos!J17)*[4]Ingresos!A17,[4]PYGE!XEW1,[4]PYGE!XFD1,([4]Ingresos!XEW2/[4]Ingresos!XEW17)*[4]Ingresos!A17,[4]PYGE!T1)</definedName>
    <definedName name="IMarzo12">CHOOSE([4]PYGE!$O1,[4]PYGE!XFD1,([4]Ingresos!I2/[4]Ingresos!I17)*[4]Ingresos!A17,[4]PYGE!XFD1,[4]PYGE!XFD1,([4]Ingresos!XEV2/[4]Ingresos!XEV17)*[4]Ingresos!A17,[4]PYGE!T1)</definedName>
    <definedName name="IMarzo5">CHOOSE([4]PYGE!$O1,[4]PYGE!XFD1,([4]Ingresos!P2/[4]Ingresos!P17)*[4]Ingresos!A17,[4]PYGE!XFC1,[4]PYGE!XFD1,([4]Ingresos!XFC2/[4]Ingresos!XFC17)*[4]Ingresos!A17,[4]PYGE!T1)</definedName>
    <definedName name="IMarzo6">CHOOSE([4]PYGE!$O1,[4]PYGE!XFD1,([4]Ingresos!O2/[4]Ingresos!O17)*[4]Ingresos!A17,[4]PYGE!XFB1,[4]PYGE!XFD1,([4]Ingresos!XFB2/[4]Ingresos!XFB17)*[4]Ingresos!A17,[4]PYGE!T1)</definedName>
    <definedName name="IMarzo7">CHOOSE([4]PYGE!$O1,[4]PYGE!XFD1,([4]Ingresos!N2/[4]Ingresos!N17)*[4]Ingresos!A17,[4]PYGE!XFD1,[4]PYGE!XFD1,([4]Ingresos!XFA2/[4]Ingresos!XFA17)*[4]Ingresos!A17,[4]PYGE!T1)</definedName>
    <definedName name="IMarzo8">CHOOSE([4]PYGE!$O1,[4]PYGE!XFD1,([4]Ingresos!M2/[4]Ingresos!M17)*[4]Ingresos!A17,[4]PYGE!XEZ1,[4]PYGE!XFD1,([4]Ingresos!XEZ2/[4]Ingresos!XEZ17)*[4]Ingresos!A17,[4]PYGE!T1)</definedName>
    <definedName name="IMarzo9">CHOOSE([4]PYGE!$O1,[4]PYGE!XFD1,([4]Ingresos!L2/[4]Ingresos!L17)*[4]Ingresos!A17,[4]PYGE!XEY1,[4]PYGE!XFD1,([4]Ingresos!XEY2/[4]Ingresos!XEY17)*[4]Ingresos!A17,[4]PYGE!T1)</definedName>
    <definedName name="IMayo10">CHOOSE([4]PYGE!$O1,[4]PYGE!XFD1,([4]Ingresos!L2/[4]Ingresos!L17)*[4]Ingresos!A17,[4]PYGE!XEZ1,[4]PYGE!XFD1,([4]Ingresos!XEY2/[4]Ingresos!XEY17)*[4]Ingresos!A17,[4]PYGE!T1)</definedName>
    <definedName name="IMayo11">CHOOSE([4]PYGE!$O1,[4]PYGE!XFD1,([4]Ingresos!J2/[4]Ingresos!J17)*[4]Ingresos!A17,[4]PYGE!XEY1,[4]PYGE!XFD1,([4]Ingresos!XEW2/[4]Ingresos!XEW17)*[4]Ingresos!A17,[4]PYGE!T1)</definedName>
    <definedName name="IMayo12">CHOOSE([4]PYGE!$O1,[4]PYGE!XFD1,([4]Ingresos!K2/[4]Ingresos!K17)*[4]Ingresos!A17,[4]PYGE!XEY1,[4]PYGE!XFD1,([4]Ingresos!XEX2/[4]Ingresos!XEX17)*[4]Ingresos!A17,[4]PYGE!T1)</definedName>
    <definedName name="IMayo7">CHOOSE([4]PYGE!$O1,[4]PYGE!XFD1,([4]Ingresos!P2/[4]Ingresos!P17)*[4]Ingresos!A17,[4]PYGE!XFC1,[4]PYGE!XFD1,([4]Ingresos!XFC2/[4]Ingresos!XFC17)*[4]Ingresos!A17,[4]PYGE!T1)</definedName>
    <definedName name="IMayo8">CHOOSE([4]PYGE!$O1,[4]PYGE!XFD1,([4]Ingresos!O2/[4]Ingresos!O17)*[4]Ingresos!A17,[4]PYGE!XFB1,[4]PYGE!XFD1,([4]Ingresos!XFB2/[4]Ingresos!XFB17)*[4]Ingresos!A17,[4]PYGE!T1)</definedName>
    <definedName name="IMayo9">CHOOSE([4]PYGE!$O1,[4]PYGE!XFD1,([4]Ingresos!N2/[4]Ingresos!N17)*[4]Ingresos!A17,[4]PYGE!XFA1,[4]PYGE!XFD1,([4]Ingresos!XFA2/[4]Ingresos!XFA17)*[4]Ingresos!A17,[4]PYGE!T1)</definedName>
    <definedName name="INFIN" localSheetId="0">#REF!</definedName>
    <definedName name="INFIN">#REF!</definedName>
    <definedName name="INFIN94" localSheetId="0">#REF!</definedName>
    <definedName name="INFIN94">#REF!</definedName>
    <definedName name="INFLA">'[11]Bas Cal Telefonia'!$B$9:$Q$9</definedName>
    <definedName name="INFLAIPP">'[11]Bas Cal Telefonia'!$B$11:$Q$11</definedName>
    <definedName name="INOAbril10">CHOOSE([4]PYGE!$O1,[4]PYGE!XFD1,([4]NOC!L1048558/[4]NOC!L1048571)*[4]NOC!A1048571,[4]PYGE!XEY1,[4]PYGE!XFD1,([4]NOC!XEY1048558/[4]NOC!XEY1048571)*[4]NOC!A1048571,[4]PYGE!T1)</definedName>
    <definedName name="INOAbril11">CHOOSE([4]PYGE!$O1,[4]PYGE!XFD1,([4]NOC!K1048558/[4]NOC!K1048571)*[4]NOC!A1048571,[4]PYGE!XEX1,[4]PYGE!XFD1,([4]NOC!XEX1048558/[4]NOC!XEX1048571)*[4]NOC!A1048571,[4]PYGE!T1)</definedName>
    <definedName name="INOAbril12">CHOOSE([4]PYGE!$O1,[4]PYGE!XFD1,([4]NOC!J1048558/[4]NOC!J1048571)*[4]NOC!A1048571,[4]PYGE!XEW1,[4]PYGE!XFD1,([4]NOC!XEW1048558/[4]NOC!XEW1048571)*[4]NOC!A1048571,[4]PYGE!T1)</definedName>
    <definedName name="INOAbril6">CHOOSE([4]PYGE!$O1,[4]PYGE!XFD1,([4]NOC!P1048558/[4]NOC!P1048571)*[4]NOC!A1048571,[4]PYGE!XFD1,[4]PYGE!XFD1,([4]NOC!XFC1048558/[4]NOC!XFC1048571)*[4]NOC!A1048571,[4]PYGE!T1)</definedName>
    <definedName name="INOAbril7">CHOOSE([4]PYGE!$O1,[4]PYGE!XFD1,([4]NOC!O1048558/[4]NOC!O1048571)*[4]NOC!A1048571,[4]PYGE!XFB1,[4]PYGE!XFD1,([4]NOC!XFB1048558/[4]NOC!XFB1048571)*[4]NOC!A1048571,[4]PYGE!T1)</definedName>
    <definedName name="INOAbril8">CHOOSE([4]PYGE!$O1,[4]PYGE!XFD1,([4]NOC!N1048558/[4]NOC!N1048571)*[4]NOC!A1048571,[4]PYGE!XFA1,[4]PYGE!XFD1,([4]NOC!XFA1048558/[4]NOC!XFA1048571)*[4]NOC!A1048571,[4]PYGE!T1)</definedName>
    <definedName name="INOAbril9">CHOOSE([4]PYGE!$O1,[4]PYGE!XFD1,([4]NOC!M1048558/[4]NOC!M1048571)*[4]NOC!A1048571,[4]PYGE!XEZ1,[4]PYGE!XFD1,([4]NOC!XEZ1048558/[4]NOC!XEZ1048571)*[4]NOC!A1048571,[4]PYGE!T1)</definedName>
    <definedName name="INOAgosto10">CHOOSE([4]PYGE!$O1,[4]PYGE!XFD1,([4]NOC!P1048558/[4]NOC!P1048571)*[4]NOC!A1048571,[4]PYGE!XFD1,[4]PYGE!XFD1,([4]NOC!XFC1048558/[4]NOC!XFC1048571)*[4]NOC!A1048571,[4]PYGE!T1)</definedName>
    <definedName name="INOAgosto11">CHOOSE([4]PYGE!$O1,[4]PYGE!XFD1,([4]NOC!O1048558/[4]NOC!O1048571)*[4]NOC!A1048571,[4]PYGE!XFD1,[4]PYGE!XFD1,([4]NOC!XFB1048558/[4]NOC!XFB1048571)*[4]NOC!A1048571,[4]PYGE!T1)</definedName>
    <definedName name="INOAgosto12">CHOOSE([4]PYGE!$O1,[4]PYGE!XFD1,([4]NOC!N1048558/[4]NOC!N1048571)*[4]NOC!A1048571,[4]PYGE!XFD1,[4]PYGE!XFD1,([4]NOC!XFA1048558/[4]NOC!XFA1048571)*[4]NOC!A1048571,[4]PYGE!T1)</definedName>
    <definedName name="INOEnero10">CHOOSE([4]PYGE!$O1,[4]PYGE!XEV1,([4]NOC!I1048558/[4]NOC!I1048571)*[4]NOC!A1048571,[4]PYGE!XEV1,[4]PYGE!XFD1,([4]NOC!XEV1048558/[4]NOC!XEV1048571)*[4]NOC!A1048571,[4]PYGE!T1)</definedName>
    <definedName name="INOEnero11">CHOOSE([4]PYGE!$O1,[4]PYGE!XEU1,([4]NOC!H1048558/[4]NOC!H1048571)*[4]NOC!A1048571,[4]PYGE!XEU1,[4]PYGE!XFD1,([4]NOC!XEU1048558/[4]NOC!XEU1048571)*[4]NOC!A1048571,[4]PYGE!T1)</definedName>
    <definedName name="INOEnero12">CHOOSE([4]PYGE!$O1,[4]PYGE!XET1,([4]NOC!G1048558/[4]NOC!G1048571)*[4]NOC!A1048571,[4]PYGE!XET1,[4]PYGE!XFD1,([4]NOC!XET1048558/[4]NOC!XET1048571)*[4]NOC!A1048571,[4]PYGE!T1)</definedName>
    <definedName name="INOEnero3">CHOOSE([4]PYGE!$O1,[4]NOC!XFC1048558,([4]NOC!P1048558/[4]NOC!P1048571)*[4]NOC!A1048571,[4]NOC!XFC1048558,([4]NOC!AA1048571-[4]NOC!P1048558)/11,([4]NOC!XFC1048558/[4]NOC!XFC1048571)*[4]NOC!A1048571,[4]PYGE!T1)</definedName>
    <definedName name="INOEnero4">CHOOSE([4]PYGE!$O1,[4]PYGE!XFB1,([4]NOC!O1048558/[4]NOC!O1048571)*[4]NOC!A1048571,[4]PYGE!XFB1,([4]NOC!Z1048571-[4]NOC!O1048558)/11,([4]NOC!XFB1048558/[4]NOC!XFB1048571)*[4]NOC!A1048571,[4]PYGE!T1)</definedName>
    <definedName name="INOEnero5">CHOOSE([4]PYGE!$O1,[4]PYGE!XFA1,([4]NOC!N1048558/[4]NOC!N1048571)*[4]NOC!A1048571,[4]PYGE!XFA1,[4]PYGE!XFD1,([4]NOC!XFA1048558/[4]NOC!XFA1048571)*[4]NOC!A1048571,[4]PYGE!T1)</definedName>
    <definedName name="INOEnero6">CHOOSE([4]PYGE!$O1,[4]PYGE!XEZ1,([4]NOC!M1048558/[4]NOC!M1048571)*[4]NOC!A1048571,[4]PYGE!XEZ1,[4]PYGE!XFD1,([4]NOC!XEZ1048558/[4]NOC!XEZ1048571)*[4]NOC!A1048571,[4]PYGE!T1)</definedName>
    <definedName name="INOEnero7">CHOOSE([4]PYGE!$O1,[4]PYGE!XEY1,([4]NOC!L1048558/[4]NOC!L1048571)*[4]NOC!A1048571,[4]PYGE!XEY1,[4]PYGE!XFD1,([4]NOC!XEY1048558/[4]NOC!XEY1048571)*[4]NOC!A1048571,[4]PYGE!T1)</definedName>
    <definedName name="INOEnero8">CHOOSE([4]PYGE!$O1,[4]PYGE!XEX1,([4]NOC!K1048558/[4]NOC!K1048571)*[4]NOC!A1048571,[4]PYGE!XEX1,[4]PYGE!XFD1,([4]NOC!XEX1048558/[4]NOC!XEX1048571)*[4]NOC!A1048571,[4]PYGE!T1)</definedName>
    <definedName name="INOEnero9">CHOOSE([4]PYGE!$O1,[4]PYGE!XEW1,([4]NOC!J1048558/[4]NOC!J1048571)*[4]NOC!A1048571,[4]PYGE!XEW1,[4]PYGE!XFD1,([4]NOC!XEW1048558/[4]NOC!XEW1048571)*[4]NOC!A1048571,[4]PYGE!T1)</definedName>
    <definedName name="INOFebrero10">CHOOSE([4]PYGE!$O1,[4]PYGE!XFD1,([4]NOC!J1048558/[4]NOC!J1048571)*[4]NOC!A1048571,[4]PYGE!XEW1,[4]PYGE!XFD1,([4]NOC!XEW1048558/[4]NOC!XEW1048571)*[4]NOC!A1048571,[4]PYGE!T1)</definedName>
    <definedName name="INOFebrero11">CHOOSE([4]PYGE!$O1,[4]PYGE!XFD1,([4]NOC!I1048558/[4]NOC!I1048571)*[4]NOC!A1048571,[4]PYGE!XEV1,[4]PYGE!XFD1,([4]NOC!XEV1048558/[4]NOC!XEV1048571)*[4]NOC!A1048571,[4]PYGE!T1)</definedName>
    <definedName name="INOFebrero12">CHOOSE([4]PYGE!$O1,[4]PYGE!XFD1,([4]NOC!H1048558/[4]NOC!H1048571)*[4]NOC!A1048571,[4]PYGE!XEU1,[4]PYGE!XFD1,([4]NOC!XEU1048558/[4]NOC!XEU1048571)*[4]NOC!A1048571,[4]PYGE!T1)</definedName>
    <definedName name="INOFebrero4">CHOOSE([4]PYGE!$O1,[4]PYGE!XFD1,([4]NOC!P1048558/[4]NOC!P1048571)*[4]NOC!A1048571,[4]PYGE!XFC1,[4]PYGE!XFD1,([4]NOC!XFC1048558/[4]NOC!XFC1048571)*[4]NOC!A1048571,[4]PYGE!T1)</definedName>
    <definedName name="INOFebrero5">CHOOSE([4]PYGE!$O1,[4]PYGE!XFD1,([4]NOC!O1048558/[4]NOC!O1048571)*[4]NOC!A1048571,[4]PYGE!XFB1,[4]PYGE!XFD1,([4]NOC!XFB1048558/[4]NOC!XFB1048571)*[4]NOC!A1048571,[4]PYGE!T1)</definedName>
    <definedName name="INOFebrero6">CHOOSE([4]PYGE!$O1,[4]PYGE!XFD1,([4]NOC!N1048558/[4]NOC!N1048571)*[4]NOC!A1048571,[4]PYGE!XFA1,[4]PYGE!XFD1,([4]NOC!XFA1048558/[4]NOC!XFA1048571)*[4]NOC!A1048571,[4]PYGE!T1)</definedName>
    <definedName name="INOFebrero7">CHOOSE([4]PYGE!$O1,[4]PYGE!XFD1,([4]NOC!M1048558/[4]NOC!M1048571)*[4]NOC!A1048571,[4]PYGE!XEZ1,[4]PYGE!XFD1,([4]NOC!XEZ1048558/[4]NOC!XEZ1048571)*[4]NOC!A1048571,[4]PYGE!T1)</definedName>
    <definedName name="INOFebrero8">CHOOSE([4]PYGE!$O1,[4]PYGE!XFD1,([4]NOC!L1048558/[4]NOC!L1048571)*[4]NOC!A1048571,[4]PYGE!XEY1,[4]PYGE!XFD1,([4]NOC!XEY1048558/[4]NOC!XEY1048571)*[4]NOC!A1048571,[4]PYGE!T1)</definedName>
    <definedName name="INOFebrero9">CHOOSE([4]PYGE!$O1,[4]PYGE!XFD1,([4]NOC!K1048558/[4]NOC!K1048571)*[4]NOC!A1048571,[4]PYGE!XEX1,[4]PYGE!XFD1,([4]NOC!XEX1048558/[4]NOC!XEX1048571)*[4]NOC!A1048571,[4]PYGE!T1)</definedName>
    <definedName name="INOJulio10">CHOOSE([4]PYGE!$O1,[4]PYGE!XFD1,([4]NOC!O1048558/[4]NOC!O1048571)*[4]NOC!A1048571,[4]PYGE!XFD1,[4]PYGE!XFD1,([4]NOC!XFB1048558/[4]NOC!XFB1048571)*[4]NOC!A1048571,[4]PYGE!T1)</definedName>
    <definedName name="INOJulio11">CHOOSE([4]PYGE!$O1,[4]PYGE!XFD1,([4]NOC!N1048558/[4]NOC!N1048571)*[4]NOC!A1048571,[4]PYGE!XFD1,[4]PYGE!XFD1,([4]NOC!XFA1048558/[4]NOC!XFA1048571)*[4]NOC!A1048571,[4]PYGE!T1)</definedName>
    <definedName name="INOJulio12">CHOOSE([4]PYGE!$O1,[4]PYGE!XFD1,([4]NOC!M1048558/[4]NOC!M1048571)*[4]NOC!A1048571,[4]PYGE!XFD1,[4]PYGE!XFD1,([4]NOC!XEZ1048558/[4]NOC!XEZ1048571)*[4]NOC!A1048571,[4]PYGE!T1)</definedName>
    <definedName name="INOJulio9">CHOOSE([4]PYGE!$O1,[4]PYGE!XFD1,([4]NOC!P1048558/[4]NOC!P1048571)*[4]NOC!A1048571,[4]PYGE!XFD1,[4]PYGE!XFD1,([4]NOC!XFC1048558/[4]NOC!XFC1048571)*[4]NOC!A1048571,[4]PYGE!T1)</definedName>
    <definedName name="INOJunio10">CHOOSE([4]PYGE!$O1,[4]PYGE!XFD1,([4]NOC!N1048558/[4]NOC!N1048571)*[4]NOC!A1048571,[4]PYGE!XFD1,[4]PYGE!XFD1,([4]NOC!XFA2/[4]NOC!XFA1048571)*[4]NOC!A1048571,[4]PYGE!T1)</definedName>
    <definedName name="INOJunio11">CHOOSE([4]PYGE!$O1,[4]PYGE!XFD1,([4]NOC!M1048558/[4]NOC!M1048571)*[4]NOC!A1048571,[4]PYGE!XFD1,[4]PYGE!XFD1,([4]NOC!XEZ1048558/[4]NOC!XEZ1048571)*[4]NOC!A1048571,[4]PYGE!T1)</definedName>
    <definedName name="INOJunio12">CHOOSE([4]PYGE!$O1,[4]PYGE!XFD1,([4]NOC!L1048558/[4]NOC!L1048571)*[4]NOC!A1048571,[4]PYGE!XFD1,[4]PYGE!XFD1,([4]NOC!XEY1048558/[4]NOC!XEY1048571)*[4]NOC!A1048571,[4]PYGE!T1)</definedName>
    <definedName name="INOJunio8">CHOOSE([4]PYGE!$O1,[4]PYGE!XFD1,([4]NOC!P1048558/[4]NOC!P1048571)*[4]NOC!A1048571,[4]PYGE!XFD1,[4]PYGE!XFD1,([4]NOC!XFC1048558/[4]NOC!XFC1048571)*[4]NOC!A1048571,[4]PYGE!T1)</definedName>
    <definedName name="INOJunio9">CHOOSE([4]PYGE!$O1,[4]PYGE!XFD1,([4]NOC!O1048558/[4]NOC!O1048571)*[4]NOC!A1048571,[4]PYGE!XFD1,[4]PYGE!XFD1,([4]NOC!XFB1048558/[4]NOC!XFB1048571)*[4]NOC!A1048571,[4]PYGE!T1)</definedName>
    <definedName name="INOMarzo10">CHOOSE([4]PYGE!$O1,[4]PYGE!XFD1,([4]NOC!K1048558/[4]NOC!K1048571)*[4]NOC!A1048571,[4]PYGE!XEX1,[4]PYGE!XFD1,([4]NOC!XEX1048558/[4]NOC!XEX1048571)*[4]NOC!A1048571,[4]PYGE!T1)</definedName>
    <definedName name="INOMarzo11">CHOOSE([4]PYGE!$O1,[4]PYGE!XFD1,([4]NOC!J1048558/[4]NOC!J1048571)*[4]NOC!A1048571,[4]PYGE!XEW1,[4]PYGE!XFD1,([4]NOC!XEW1048558/[4]NOC!XEW1048571)*[4]NOC!A1048571,[4]PYGE!T1)</definedName>
    <definedName name="INOMarzo12">CHOOSE([4]PYGE!$O1,[4]PYGE!XFD1,([4]NOC!I1048558/[4]NOC!I1048571)*[4]NOC!A1048571,[4]PYGE!XFD1,[4]PYGE!XFD1,([4]NOC!XEV1048558/[4]NOC!XEV1048571)*[4]NOC!A1048571,[4]PYGE!T1)</definedName>
    <definedName name="INOMarzo5">CHOOSE([4]PYGE!$O1,[4]PYGE!XFD1,([4]NOC!P1048558/[4]NOC!P1048571)*[4]NOC!A1048571,[4]PYGE!XFC1,[4]PYGE!XFD1,([4]NOC!XFC1048558/[4]NOC!XFC1048571)*[4]NOC!A1048571,[4]PYGE!T1)</definedName>
    <definedName name="INOMarzo6">CHOOSE([4]PYGE!$O1,[4]PYGE!XFD1,([4]NOC!O1048558/[4]NOC!O1048571)*[4]NOC!A1048571,[4]PYGE!XFB1,[4]PYGE!XFD1,([4]NOC!XFB1048558/[4]NOC!XFB1048571)*[4]NOC!A1048571,[4]PYGE!T1)</definedName>
    <definedName name="INOMarzo7">CHOOSE([4]PYGE!$O1,[4]PYGE!XFD1,([4]NOC!N1048558/[4]NOC!N1048571)*[4]NOC!A1048571,[4]PYGE!XFD1,[4]PYGE!XFD1,([4]NOC!XFA1048558/[4]NOC!XFA1048571)*[4]NOC!A1048571,[4]PYGE!T1)</definedName>
    <definedName name="INOMarzo8">CHOOSE([4]PYGE!$O1,[4]PYGE!XFD1,([4]NOC!M1048558/[4]NOC!M1048571)*[4]NOC!A1048571,[4]PYGE!XEZ1,[4]PYGE!XFD1,([4]NOC!XEZ1048558/[4]NOC!XEZ1048571)*[4]NOC!A1048571,[4]PYGE!T1)</definedName>
    <definedName name="INOMarzo9">CHOOSE([4]PYGE!$O1,[4]PYGE!XFD1,([4]NOC!L1048558/[4]NOC!L1048571)*[4]NOC!A1048571,[4]PYGE!XEY1,[4]PYGE!XFD1,([4]NOC!XEY1048558/[4]NOC!XEY1048571)*[4]NOC!A1048571,[4]PYGE!T1)</definedName>
    <definedName name="INOMayo10">CHOOSE([4]PYGE!$O1,[4]PYGE!XFD1,([4]NOC!L1048558/[4]NOC!L1048571)*[4]NOC!A1048571,[4]PYGE!XEZ1,[4]PYGE!XFD1,([4]NOC!XEY1048558/[4]NOC!XEY1048571)*[4]NOC!A1048571,[4]PYGE!T1)</definedName>
    <definedName name="INOMayo11">CHOOSE([4]PYGE!$O1,[4]PYGE!XFD1,([4]NOC!J1048558/[4]NOC!J1048571)*[4]NOC!A1048571,[4]PYGE!XEY1,[4]PYGE!XFD1,([4]NOC!XEW1048558/[4]NOC!XEW1048571)*[4]NOC!A1048571,[4]PYGE!T1)</definedName>
    <definedName name="INOMayo12">CHOOSE([4]PYGE!$O1,[4]PYGE!XFD1,([4]NOC!K1048558/[4]NOC!K1048571)*[4]NOC!A1048571,[4]PYGE!XEY1,[4]PYGE!XFD1,([4]NOC!XEX1048558/[4]NOC!XEX1048571)*[4]NOC!A1048571,[4]PYGE!T1)</definedName>
    <definedName name="INOMayo7">CHOOSE([4]PYGE!$O1,[4]PYGE!XFD1,([4]NOC!P1048558/[4]NOC!P1048571)*[4]NOC!A1048571,[4]PYGE!XFC1,[4]PYGE!XFD1,([4]NOC!XFC1048558/[4]NOC!XFC1048571)*[4]NOC!A1048571,[4]PYGE!T1)</definedName>
    <definedName name="INOMayo8">CHOOSE([4]PYGE!$O1,[4]PYGE!XFD1,([4]NOC!O1048558/[4]NOC!O1048571)*[4]NOC!A1048571,[4]PYGE!XFB1,[4]PYGE!XFD1,([4]NOC!XFB1048558/[4]NOC!XFB1048571)*[4]NOC!A1048571,[4]PYGE!T1)</definedName>
    <definedName name="INOMayo9">CHOOSE([4]PYGE!$O1,[4]PYGE!XFD1,([4]NOC!N1048558/[4]NOC!N1048571)*[4]NOC!A1048571,[4]PYGE!XFA1,[4]PYGE!XFD1,([4]NOC!XFA1048558/[4]NOC!XFA1048571)*[4]NOC!A1048571,[4]PYGE!T1)</definedName>
    <definedName name="INOOctubre12">CHOOSE([4]PYGE!$O1,[4]PYGE!XFD1,([4]NOC!P1048558/[4]NOC!P1048571)*[4]NOC!A1048571,[4]PYGE!XFD1,[4]PYGE!XFD1,([4]NOC!XFC1048558/[4]NOC!XFC1048571)*[4]NOC!A1048571,[4]PYGE!T1)</definedName>
    <definedName name="INOSeptiembre11">CHOOSE([4]PYGE!$O1,[4]PYGE!XFD1,([4]NOC!P1048558/[4]NOC!P1048571)*[4]NOC!A1048571,[4]PYGE!XFD1,[4]PYGE!XFD1,([4]NOC!XFC1048558/[4]NOC!XFC1048571)*[4]NOC!A1048571,[4]PYGE!T1)</definedName>
    <definedName name="INOSeptiembre12">CHOOSE([4]PYGE!$O1,[4]PYGE!XFD1,([4]NOC!O1048558/[4]NOC!O1048571)*[4]NOC!A1048571,[4]PYGE!XFD1,[4]PYGE!XFD1,([4]NOC!XFB1048558/[4]NOC!XFB1048571)*[4]NOC!A1048571,[4]PYGE!T1)</definedName>
    <definedName name="INSUMOS" localSheetId="0">#REF!</definedName>
    <definedName name="INSUMOS">#REF!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inv" localSheetId="0">'[12]P y G'!#REF!</definedName>
    <definedName name="inv">'[12]P y G'!#REF!</definedName>
    <definedName name="IOctubre12">CHOOSE([4]PYGE!$O1,[4]PYGE!XFD1,([4]Ingresos!P2/[4]Ingresos!P17)*[4]Ingresos!A17,[4]PYGE!XFD1,[4]PYGE!XFD1,([4]Ingresos!XFC2/[4]Ingresos!XFC17)*[4]Ingresos!A17,[4]PYGE!T1)</definedName>
    <definedName name="ISeptiembre11">CHOOSE([4]PYGE!$O1,[4]PYGE!XFD1,([4]Ingresos!P2/[4]Ingresos!P17)*[4]Ingresos!A17,[4]PYGE!XFD1,[4]PYGE!XFD1,([4]Ingresos!XFC2/[4]Ingresos!XFC17)*[4]Ingresos!A17,[4]PYGE!T1)</definedName>
    <definedName name="ISeptiembre12">CHOOSE([4]PYGE!$O1,[4]PYGE!XFD1,([4]Ingresos!O2/[4]Ingresos!O17)*[4]Ingresos!A17,[4]PYGE!XFD1,[4]PYGE!XFD1,([4]Ingresos!XFB2/[4]Ingresos!XFB17)*[4]Ingresos!A17,[4]PYGE!T1)</definedName>
    <definedName name="ITEMS" localSheetId="0">#REF!</definedName>
    <definedName name="ITEMS">#REF!</definedName>
    <definedName name="IVA">#N/A</definedName>
    <definedName name="Jul">7</definedName>
    <definedName name="Julio10">CHOOSE([4]PYGE!E1,[4]PYGE!XFD1,([4]PYGA!P1048526/[4]PYGPM!P1048526)*[4]PYGPM!A1048526,[4]PYGE!XFD1,[4]PYGE!XFD1,([4]PYGA!XFB1048526/[4]PYGPM!XFB1048526)*[4]PYGPM!A1048526,[4]PYGE!T1)</definedName>
    <definedName name="Julio10a">CHOOSE([4]PYGE!E1,[4]PYGE!XFD1,([4]PYGA!P1048567/[4]PYGPM!P1048567)*[4]PYGPM!A1048567,[4]PYGE!XFD1,[4]PYGE!XFD1,([4]PYGA!XFB1048567/[4]PYGPM!XFB1048567)*[4]PYGPM!A1048567,[4]PYGE!T1)</definedName>
    <definedName name="Julio11">CHOOSE([4]PYGE!$O1,[4]PYGE!XFD1,([4]PYGA!O1048526/[4]PYGPM!O1048526)*[4]PYGPM!A1048526,[4]PYGE!XFD1,[4]PYGE!XFD1,([4]PYGA!XFA1048526/[4]PYGPM!XFA1048526)*[4]PYGPM!A1048526,[4]PYGE!T1)</definedName>
    <definedName name="Julio11a">CHOOSE([4]PYGE!$O1,[4]PYGE!XFD1,([4]PYGA!O1048567/[4]PYGPM!O1048567)*[4]PYGPM!A1048567,[4]PYGE!XFD1,[4]PYGE!XFD1,([4]PYGA!XFA1048567/[4]PYGPM!XFA1048567)*[4]PYGPM!A1048567,[4]PYGE!T1)</definedName>
    <definedName name="Julio12">CHOOSE([4]PYGE!C1,[4]PYGE!XFD1,([4]PYGA!N1048526/[4]PYGPM!N1048526)*[4]PYGPM!A1048526,[4]PYGE!XFD1,[4]PYGE!XFD1,([4]PYGA!XEZ1048526/[4]PYGPM!XEZ1048526)*[4]PYGPM!A1048526,[4]PYGE!T1)</definedName>
    <definedName name="Julio12a">CHOOSE([4]PYGE!C1,[4]PYGE!XFD1,([4]PYGA!N1048567/[4]PYGPM!N1048567)*[4]PYGPM!A1048567,[4]PYGE!XFD1,[4]PYGE!XFD1,([4]PYGA!XEZ1048567/[4]PYGPM!XEZ1048567)*[4]PYGPM!A1048567,[4]PYGE!T1)</definedName>
    <definedName name="Julio9">CHOOSE([4]PYGE!F1,[4]PYGE!XFD1,([4]PYGA!Q1048526/[4]PYGPM!Q1048526)*[4]PYGPM!A1048526,[4]PYGE!XFD1,[4]PYGE!XFD1,([4]PYGA!XFC1048526/[4]PYGPM!XFC1048526)*[4]PYGPM!A1048526,[4]PYGE!T1)</definedName>
    <definedName name="Julio9a">CHOOSE([4]PYGE!F1,[4]PYGE!XFD1,([4]PYGA!Q1048567/[4]PYGPM!Q1048567)*[4]PYGPM!A1048567,[4]PYGE!XFD1,[4]PYGE!XFD1,([4]PYGA!XFC1048567/[4]PYGPM!XFC1048567)*[4]PYGPM!A1048567,[4]PYGE!T1)</definedName>
    <definedName name="Jun">6</definedName>
    <definedName name="Junio10">CHOOSE([4]PYGE!E1,[4]PYGE!XFD1,([4]PYGA!O1048526/[4]PYGPM!O1048526)*[4]PYGPM!A1048526,[4]PYGE!XFD1,[4]PYGE!XFD1,([4]PYGA!XFA1048526/[4]PYGPM!XFA1048526)*[4]PYGPM!A1048526,[4]PYGE!T1)</definedName>
    <definedName name="Junio10a">CHOOSE([4]PYGE!E1,[4]PYGE!XFD1,([4]PYGA!O1048567/[4]PYGPM!O1048567)*[4]PYGPM!A1048567,[4]PYGE!XFD1,[4]PYGE!XFD1,([4]PYGA!XFA1048567/[4]PYGPM!XFA1048567)*[4]PYGPM!A1048567,[4]PYGE!T1)</definedName>
    <definedName name="Junio11">CHOOSE([4]PYGE!$O1,[4]PYGE!XFD1,([4]PYGA!N1048526/[4]PYGPM!N1048526)*[4]PYGPM!A1048526,[4]PYGE!XFD1,[4]PYGE!XFD1,([4]PYGA!XEZ1048526/[4]PYGPM!XEZ1048526)*[4]PYGPM!A1048526,[4]PYGE!T1)</definedName>
    <definedName name="Junio11a">CHOOSE([4]PYGE!D1,[4]PYGE!XFD1,([4]PYGA!N1048567/[4]PYGPM!N1048567)*[4]PYGPM!A1048567,[4]PYGE!XFD1,[4]PYGE!XFD1,([4]PYGA!XEZ1048567/[4]PYGPM!XEZ1048567)*[4]PYGPM!A1048567,[4]PYGE!T1)</definedName>
    <definedName name="Junio12">CHOOSE([4]PYGE!C1,[4]PYGE!XFD1,([4]PYGA!M1048526/[4]PYGPM!M1048526)*[4]PYGPM!A1048526,[4]PYGE!XFD1,[4]PYGE!XFD1,([4]PYGA!XEY1048526/[4]PYGPM!XEY1048526)*[4]PYGPM!A1048526,[4]PYGE!T1)</definedName>
    <definedName name="Junio12a">CHOOSE([4]PYGE!C1,[4]PYGE!XFD1,([4]PYGA!M1048567/[4]PYGPM!M1048567)*[4]PYGPM!A1048567,[4]PYGE!XFD1,[4]PYGE!XFD1,([4]PYGA!XEY1048567/[4]PYGPM!XEY1048567)*[4]PYGPM!A1048567,[4]PYGE!T1)</definedName>
    <definedName name="Junio8">CHOOSE([4]PYGE!G1,[4]PYGE!XFD1,([4]PYGA!Q1048526/[4]PYGPM!Q1048526)*[4]PYGPM!A1048526,[4]PYGE!XFD1,[4]PYGE!XFD1,([4]PYGA!XFC1048526/[4]PYGPM!XFC1048526)*[4]PYGPM!A1048526,[4]PYGE!T1)</definedName>
    <definedName name="Junio8a">CHOOSE([4]PYGE!G1,[4]PYGE!XFD1,([4]PYGA!Q1048567/[4]PYGPM!Q1048567)*[4]PYGPM!A1048567,[4]PYGE!XFD1,[4]PYGE!XFD1,([4]PYGA!XFC1048567/[4]PYGPM!XFC1048567)*[4]PYGPM!A1048567,[4]PYGE!T1)</definedName>
    <definedName name="Junio9">CHOOSE([4]PYGE!F1,[4]PYGE!XFD1,([4]PYGA!P1048526/[4]PYGPM!P1048526)*[4]PYGPM!A1048526,[4]PYGE!XFD1,[4]PYGE!XFD1,([4]PYGA!XFB1048526/[4]PYGPM!XFB1048526)*[4]PYGPM!A1048526,[4]PYGE!T1)</definedName>
    <definedName name="Junio9a">CHOOSE([4]PYGE!F1,[4]PYGE!XFD1,([4]PYGA!P1048567/[4]PYGPM!P1048567)*[4]PYGPM!A1048567,[4]PYGE!XFD1,[4]PYGE!XFD1,([4]PYGA!XFB1048567/[4]PYGPM!XFB1048567)*[4]PYGPM!A1048567,[4]PYGE!T1)</definedName>
    <definedName name="Last_Row" localSheetId="0">IF('Ejecución Ingresos Oct. 2018'!Values_Entered,'Ejecución Ingresos Oct. 2018'!Header_Row+'Ejecución Ingresos Oct. 2018'!Number_of_Payments,'Ejecución Ingresos Oct. 2018'!Header_Row)</definedName>
    <definedName name="Last_Row">IF(Values_Entered,Header_Row+Number_of_Payments,Header_Row)</definedName>
    <definedName name="LaVirginia" localSheetId="0">#REF!</definedName>
    <definedName name="LaVirginia">#REF!</definedName>
    <definedName name="LIFE">22</definedName>
    <definedName name="limcount" hidden="1">1</definedName>
    <definedName name="lkgjrjg" hidden="1">{"'Parámetros'!$A$3:$C$3"}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MANOBRA" localSheetId="0">#REF!</definedName>
    <definedName name="MANOBRA">#REF!</definedName>
    <definedName name="Mar">3</definedName>
    <definedName name="Marzo10">CHOOSE([4]PYGE!E1,[4]PYGE!XFD1,([4]PYGA!L1048526/[4]PYGPM!L1048526)*[4]PYGPM!A1048526,[4]PYGE!XEX1,[4]PYGE!XFD1,([4]PYGA!XEX1048526/[4]PYGPM!XEX1048526)*[4]PYGPM!A1048526,[4]PYGE!T1)</definedName>
    <definedName name="Marzo10a">CHOOSE([4]PYGE!E1,[4]PYGE!XFD1,([4]PYGA!L1048567/[4]PYGPM!L1048567)*[4]PYGPM!A1048567,[4]PYGE!XEX1,[4]PYGE!XFD1,([4]PYGA!XEX1048567/[4]PYGPM!XEX1048567)*[4]PYGPM!A1048567,[4]PYGE!T1)</definedName>
    <definedName name="Marzo11">CHOOSE([4]PYGE!D1,[4]PYGE!XFD1,([4]PYGA!K1048526/[4]PYGPM!K1048526)*[4]PYGPM!A1048526,[4]PYGE!XEW1,[4]PYGE!XFD1,([4]PYGA!XEW1048526/[4]PYGPM!XEW1048526)*[4]PYGPM!A1048526,[4]PYGE!T1)</definedName>
    <definedName name="Marzo11a">CHOOSE([4]PYGE!D1,[4]PYGE!XFD1,([4]PYGA!K1048567/[4]PYGPM!K1048567)*[4]PYGPM!A1048567,[4]PYGE!XEW1,[4]PYGE!XFD1,([4]PYGA!XEW1048567/[4]PYGPM!XEW1048567)*[4]PYGPM!A1048567,[4]PYGE!T1)</definedName>
    <definedName name="Marzo12">CHOOSE([4]PYGE!C1,[4]PYGE!XFD1,([4]PYGA!J1048526/[4]PYGPM!J1048526)*[4]PYGPM!A1048526,[4]PYGE!XFD1,[4]PYGE!XFD1,([4]PYGA!XEV1048526/[4]PYGPM!XEV1048526)*[4]PYGPM!A1048526,[4]PYGE!T1)</definedName>
    <definedName name="Marzo12a">CHOOSE([4]PYGE!C1,[4]PYGE!XFD1,([4]PYGA!J1048567/[4]PYGPM!J1048567)*[4]PYGPM!A1048567,[4]PYGE!XFD1,[4]PYGE!XFD1,([4]PYGA!XEV1048567/[4]PYGPM!XEV1048567)*[4]PYGPM!A1048567,[4]PYGE!T1)</definedName>
    <definedName name="Marzo5">CHOOSE([4]PYGE!J1,[4]PYGE!XFD1,([4]PYGA!Q1048526/[4]PYGPM!Q1048526)*[4]PYGPM!A1048526,[4]PYGE!XFC1,[4]PYGE!XFD1,([4]PYGA!XFC1048526/[4]PYGPM!XFC1048526)*[4]PYGPM!A1048526,[4]PYGE!T1)</definedName>
    <definedName name="Marzo5a">CHOOSE([4]PYGE!J1,[4]PYGE!XFD1,([4]PYGA!Q1048567/[4]PYGPM!Q1048567)*[4]PYGPM!A1048567,[4]PYGE!XFC1,[4]PYGE!XFD1,([4]PYGA!XFC1048567/[4]PYGPM!XFC1048567)*[4]PYGPM!A1048567,[4]PYGE!T1)</definedName>
    <definedName name="Marzo6">CHOOSE([4]PYGE!I1,[4]PYGE!XFD1,([4]PYGA!P1048526/[4]PYGPM!P1048526)*[4]PYGPM!A1048526,[4]PYGE!XFB1,[4]PYGE!XFD1,([4]PYGA!XFB1048526/[4]PYGPM!XFB1048526)*[4]PYGPM!A1048526,[4]PYGE!T1)</definedName>
    <definedName name="Marzo6a">CHOOSE([4]PYGE!I1,[4]PYGE!XFD1,([4]PYGA!P1048567/[4]PYGPM!P1048567)*[4]PYGPM!A1048567,[4]PYGE!XFB1,[4]PYGE!XFD1,([4]PYGA!XFB1048567/[4]PYGPM!XFB1048567)*[4]PYGPM!A1048567,[4]PYGE!T1)</definedName>
    <definedName name="Marzo7">CHOOSE([4]PYGE!H1,[4]PYGE!XFD1,([4]PYGA!O1048526/[4]PYGPM!O1048526)*[4]PYGPM!A1048526,[4]PYGE!XFD1,[4]PYGE!XFD1,([4]PYGA!XFA1048526/[4]PYGPM!XFA1048526)*[4]PYGPM!A1048526,[4]PYGE!T1)</definedName>
    <definedName name="Marzo7a">CHOOSE([4]PYGE!H1,[4]PYGE!XFD1,([4]PYGA!O1048567/[4]PYGPM!O1048567)*[4]PYGPM!A1048567,[4]PYGE!XFD1,[4]PYGE!XFD1,([4]PYGA!XFA1048567/[4]PYGPM!XFA1048567)*[4]PYGPM!A1048567,[4]PYGE!T1)</definedName>
    <definedName name="Marzo8">CHOOSE([4]PYGE!G1,[4]PYGE!XFD1,([4]PYGA!N1048526/[4]PYGPM!N1048526)*[4]PYGPM!A1048526,[4]PYGE!XEZ1,[4]PYGE!XFD1,([4]PYGA!XEZ1048526/[4]PYGPM!XEZ1048526)*[4]PYGPM!A1048526,[4]PYGE!T1)</definedName>
    <definedName name="Marzo8a">CHOOSE([4]PYGE!G1,[4]PYGE!XFD1,([4]PYGA!N1048567/[4]PYGPM!N1048567)*[4]PYGPM!A1048567,[4]PYGE!XEZ1,[4]PYGE!XFD1,([4]PYGA!XEZ1048567/[4]PYGPM!XEZ1048567)*[4]PYGPM!A1048567,[4]PYGE!T1)</definedName>
    <definedName name="Marzo9">CHOOSE([4]PYGE!F1,[4]PYGE!XFD1,([4]PYGA!M1048526/[4]PYGPM!M1048526)*[4]PYGPM!A1048526,[4]PYGE!XEY1,[4]PYGE!XFD1,([4]PYGA!XEY1048526/[4]PYGPM!XEY1048526)*[4]PYGPM!A1048526,[4]PYGE!T1)</definedName>
    <definedName name="Marzo9a">CHOOSE([4]PYGE!F1,[4]PYGE!XFD1,([4]PYGA!M1048567/[4]PYGPM!M1048567)*[4]PYGPM!A1048567,[4]PYGE!XEY1,[4]PYGE!XFD1,([4]PYGA!XEY1048567/[4]PYGPM!XEY1048567)*[4]PYGPM!A1048567,[4]PYGE!T1)</definedName>
    <definedName name="MATERIAL" localSheetId="0">#REF!</definedName>
    <definedName name="MATERIAL">#REF!</definedName>
    <definedName name="May">5</definedName>
    <definedName name="Mayo10">CHOOSE([4]PYGE!E1,[4]PYGE!XFD1,([4]PYGA!N1048526/[4]PYGPM!N1048526)*[4]PYGPM!A1048526,[4]PYGE!XEZ1,[4]PYGE!XFD1,([4]PYGA!XEZ1048526/[4]PYGPM!XEZ1048526)*[4]PYGPM!A1048526,[4]PYGE!T1)</definedName>
    <definedName name="Mayo10a">CHOOSE([4]PYGE!E1,[4]PYGE!XFD1,([4]PYGA!N1048567/[4]PYGPM!N1048567)*[4]PYGPM!A1048567,[4]PYGE!XEZ1,[4]PYGE!XFD1,([4]PYGA!XEZ1048567/[4]PYGPM!XEZ1048567)*[4]PYGPM!A1048567,[4]PYGE!T1)</definedName>
    <definedName name="Mayo11">CHOOSE([4]PYGE!D1,[4]PYGE!XFD1,([4]PYGA!M1048526/[4]PYGPM!M1048526)*[4]PYGPM!A1048526,[4]PYGE!XEY1,[4]PYGE!XFD1,([4]PYGA!XEY1048526/[4]PYGPM!XEY1048526)*[4]PYGPM!A1048526,[4]PYGE!T1)</definedName>
    <definedName name="Mayo11a">CHOOSE([4]PYGE!D1,[4]PYGE!XFD1,([4]PYGA!M1048567/[4]PYGPM!M1048567)*[4]PYGPM!A1048567,[4]PYGE!XEY1,[4]PYGE!XFD1,([4]PYGA!XEY1048567/[4]PYGPM!XEY1048567)*[4]PYGPM!A1048567,[4]PYGE!T1)</definedName>
    <definedName name="Mayo12">CHOOSE([4]PYGE!C1,[4]PYGE!XFD1,([4]PYGA!L1048526/[4]PYGPM!L1048526)*[4]PYGPM!A1048526,[4]PYGE!XEX1,[4]PYGE!XFD1,([4]PYGA!XEX1048526/[4]PYGPM!XEX1048526)*[4]PYGPM!A1048526,[4]PYGE!T1)</definedName>
    <definedName name="Mayo12a">CHOOSE([4]PYGE!C1,[4]PYGE!XFD1,([4]PYGA!L1048567/[4]PYGPM!L1048567)*[4]PYGPM!A1048567,[4]PYGE!XEX1,[4]PYGE!XFD1,([4]PYGA!XEX1048567/[4]PYGPM!XEX1048567)*[4]PYGPM!A1048567,[4]PYGE!T1)</definedName>
    <definedName name="Mayo7">CHOOSE([4]PYGE!H1,[4]PYGE!XFD1,([4]PYGA!Q1048526/[4]PYGPM!Q1048526)*[4]PYGPM!A1048526,[4]PYGE!XFC1,[4]PYGE!XFD1,([4]PYGA!XFC1048526/[4]PYGPM!XFC1048526)*[4]PYGPM!A1048526,[4]PYGE!T1)</definedName>
    <definedName name="Mayo7a">CHOOSE([4]PYGE!H1,[4]PYGE!XFD1,([4]PYGA!Q1048567/[4]PYGPM!Q1048567)*[4]PYGPM!A1048567,[4]PYGE!XFC1,[4]PYGE!XFD1,([4]PYGA!XFC1048567/[4]PYGPM!XFC1048567)*[4]PYGPM!A1048567,[4]PYGE!T1)</definedName>
    <definedName name="Mayo8">CHOOSE([4]PYGE!G1,[4]PYGE!XFD1,([4]PYGA!P1048526/[4]PYGPM!P1048526)*[4]PYGPM!A1048526,[4]PYGE!XFB1,[4]PYGE!XFD1,([4]PYGA!XFB1048526/[4]PYGPM!XFB1048526)*[4]PYGPM!A1048526,[4]PYGE!T1)</definedName>
    <definedName name="Mayo8a">CHOOSE([4]PYGE!G1,[4]PYGE!XFD1,([4]PYGA!P1048567/[4]PYGPM!P1048567)*[4]PYGPM!A1048567,[4]PYGE!XFB1,[4]PYGE!XFD1,([4]PYGA!XFB1048567/[4]PYGPM!XFB1048567)*[4]PYGPM!A1048567,[4]PYGE!T1)</definedName>
    <definedName name="Mayo9">CHOOSE([4]PYGE!F1,[4]PYGE!XFD1,([4]PYGA!O1048526/[4]PYGPM!O1048526)*[4]PYGPM!A1048526,[4]PYGE!XFA1,[4]PYGE!XFD1,([4]PYGA!XFA1048526/[4]PYGPM!XFA1048526)*[4]PYGPM!A1048526,[4]PYGE!T1)</definedName>
    <definedName name="Mayo9a">CHOOSE([4]PYGE!F1,[4]PYGE!XFD1,([4]PYGA!O1048567/[4]PYGPM!O1048567)*[4]PYGPM!A1048567,[4]PYGE!XFA1,[4]PYGE!XFD1,([4]PYGA!XFA1048567/[4]PYGPM!XFA1048567)*[4]PYGPM!A1048567,[4]PYGE!T1)</definedName>
    <definedName name="MES">'[13]factores macro'!$R$32</definedName>
    <definedName name="Meses_Contrato">'[14]BASES DE CALCULO'!$B$15</definedName>
    <definedName name="ney">{44668970.6556115,24067674.0373783,28392210.4825603,30237254.1135332,16506073.7367376,16953716.7742351,17404139.541264,17859275.6550876,18319480.6131439,18783032.7855122}</definedName>
    <definedName name="neyt">{44668970.6556115,24067674.0373783,28392210.4825603,30237254.1135332,16506073.7367376,16953716.7742351,17404139.541264,17859275.6550876,18319480.6131439,18783032.7855122}</definedName>
    <definedName name="no">{44668970.6556115,24067674.0373783,28392210.4825603,30237254.1135332,16506073.7367376,16953716.7742351,17404139.541264,17859275.6550876,18319480.6131439,18783032.7855122}</definedName>
    <definedName name="NO1Abril10">CHOOSE([4]PYGE!$O1,[4]PYGE!XFD1,([4]NOA!L1048531/[4]NOA!L1048554)*[4]NOA!A1048554,[4]PYGE!XEY1,[4]PYGE!XFD1,([4]NOA!XEY1048531/[4]NOA!XEY1048554)*[4]NOA!A1048554,[4]PYGE!T1)</definedName>
    <definedName name="NO1Abril11">CHOOSE([4]PYGE!$O1,[4]PYGE!XFD1,([4]NOA!K1048531/[4]NOA!K1048554)*[4]NOA!A1048554,[4]PYGE!XEX1,[4]PYGE!XFD1,([4]NOA!XEX1048531/[4]NOA!XEX1048554)*[4]NOA!A1048554,[4]PYGE!T1)</definedName>
    <definedName name="NO1Abril12">CHOOSE([4]PYGE!$O1,[4]PYGE!XFD1,([4]NOA!J1048531/[4]NOA!J1048554)*[4]NOA!A1048554,[4]PYGE!XEW1,[4]PYGE!XFD1,([4]NOA!XEW1048531/[4]NOA!XEW1048554)*[4]NOA!A1048554,[4]PYGE!T1)</definedName>
    <definedName name="NO1Abril6">CHOOSE([4]PYGE!$O1,[4]PYGE!XFD1,([4]NOA!P1048531/[4]NOA!P1048554)*[4]NOA!A1048554,[4]PYGE!XFD1,[4]PYGE!XFD1,([4]NOA!XFC1048531/[4]NOA!XFC1048554)*[4]NOA!A1048554,[4]PYGE!T1)</definedName>
    <definedName name="NO1Abril7">CHOOSE([4]PYGE!$O1,[4]PYGE!XFD1,([4]NOA!O1048531/[4]NOA!O1048554)*[4]NOA!A1048554,[4]PYGE!XFB1,[4]PYGE!XFD1,([4]NOA!XFB1048531/[4]NOA!XFB1048554)*[4]NOA!A1048554,[4]PYGE!T1)</definedName>
    <definedName name="NO1Abril8">CHOOSE([4]PYGE!$O1,[4]PYGE!XFD1,([4]NOA!N1048531/[4]NOA!N1048554)*[4]NOA!A1048554,[4]PYGE!XFA1,[4]PYGE!XFD1,([4]NOA!XFA1048531/[4]NOA!XFA1048554)*[4]NOA!A1048554,[4]PYGE!T1)</definedName>
    <definedName name="NO1Abril9">CHOOSE([4]PYGE!$O1,[4]PYGE!XFD1,([4]NOA!M1048531/[4]NOA!M1048554)*[4]NOA!A1048554,[4]PYGE!XEZ1,[4]PYGE!XFD1,([4]NOA!XEZ1048531/[4]NOA!XEZ1048554)*[4]NOA!A1048554,[4]PYGE!T1)</definedName>
    <definedName name="NO1Agosto10">CHOOSE([4]PYGE!$O1,[4]PYGE!XFD1,([4]NOA!P1048531/[4]NOA!P1048554)*[4]NOA!A1048554,[4]PYGE!XFD1,[4]PYGE!XFD1,([4]NOA!XFC1048531/[4]NOA!XFC1048554)*[4]NOA!A1048554,[4]PYGE!T1)</definedName>
    <definedName name="NO1Agosto11">CHOOSE([4]PYGE!$O1,[4]PYGE!XFD1,([4]NOA!O1048531/[4]NOA!O1048554)*[4]NOA!A1048554,[4]PYGE!XFD1,[4]PYGE!XFD1,([4]NOA!XFB1048531/[4]NOA!XFB1048554)*[4]NOA!A1048554,[4]PYGE!T1)</definedName>
    <definedName name="NO1Agosto12">CHOOSE([4]PYGE!$O1,[4]PYGE!XFD1,([4]NOA!N1048531/[4]NOA!N1048554)*[4]NOA!A1048554,[4]PYGE!XFD1,[4]PYGE!XFD1,([4]NOA!XFA1048531/[4]NOA!XFA1048554)*[4]NOA!A1048554,[4]PYGE!T1)</definedName>
    <definedName name="NO1Enero10">CHOOSE([4]PYGE!$O1,[4]PYGE!XEV1,([4]NOA!I1048531/[4]NOA!I1048554)*[4]NOA!A1048554,[4]PYGE!XEV1,[4]PYGE!XFD1,([4]NOA!XEV1048531/[4]NOA!XEV1048554)*[4]NOA!A1048554,[4]PYGE!T1)</definedName>
    <definedName name="NO1Enero11">CHOOSE([4]PYGE!$O1,[4]PYGE!XEU1,([4]NOA!H1048531/[4]NOA!H1048554)*[4]NOA!A1048554,[4]PYGE!XEU1,[4]PYGE!XFD1,([4]NOA!XEU1048531/[4]NOA!XEU1048554)*[4]NOA!A1048554,[4]PYGE!T1)</definedName>
    <definedName name="NO1Enero12">CHOOSE([4]PYGE!$O1,[4]PYGE!XET1,([4]NOA!G1048531/[4]NOA!G1048554)*[4]NOA!A1048554,[4]PYGE!XET1,[4]PYGE!XFD1,([4]NOA!XET1048531/[4]NOA!XET1048554)*[4]NOA!A1048554,[4]PYGE!T1)</definedName>
    <definedName name="NO1Enero3">CHOOSE([4]PYGE!$O1,[4]NOA!XFC1048531,([4]NOA!P1048531/[4]NOA!P1048554)*[4]NOA!A1048554,[4]NOA!XFC1048554,([4]NOA!AA1048554-[4]NOA!P1048531)/11,([4]NOA!XFC1048531/[4]NOA!XFC1048554)*[4]NOA!A1048554,[4]PYGE!T1)</definedName>
    <definedName name="NO1Enero4">CHOOSE([4]PYGE!$O1,[4]PYGE!XFB1,([4]NOA!O1048531/[4]NOA!O1048554)*[4]NOA!A1048554,[4]PYGE!XFB1,([4]NOA!Z1048554-[4]NOA!O1048531)/11,([4]NOA!XFB1048531/[4]NOA!XFB1048554)*[4]NOA!A1048554,[4]PYGE!T1)</definedName>
    <definedName name="NO1Enero5">CHOOSE([4]PYGE!$O1,[4]PYGE!XFA1,([4]NOA!N1048531/[4]NOA!N1048554)*[4]NOA!A1048554,[4]PYGE!XFA1,[4]PYGE!XFD1,([4]NOA!XFA1048531/[4]NOA!XFA1048554)*[4]NOA!A1048554,[4]PYGE!T1)</definedName>
    <definedName name="NO1Enero6">CHOOSE([4]PYGE!$O1,[4]PYGE!XEZ1,([4]NOA!M1048531/[4]NOA!M1048554)*[4]NOA!A1048554,[4]PYGE!XEZ1,[4]PYGE!XFD1,([4]NOA!XEZ1048531/[4]NOA!XEZ1048554)*[4]NOA!A1048554,[4]PYGE!T1)</definedName>
    <definedName name="NO1Enero7">CHOOSE([4]PYGE!$O1,[4]PYGE!XEY1,([4]NOA!L1048531/[4]NOA!L1048554)*[4]NOA!A1048554,[4]PYGE!XEY1,[4]PYGE!XFD1,([4]NOA!XEY1048531/[4]NOA!XEY1048554)*[4]NOA!A1048554,[4]PYGE!T1)</definedName>
    <definedName name="NO1Enero8">CHOOSE([4]PYGE!$O1,[4]PYGE!XEX1,([4]NOA!K1048531/[4]NOA!K1048554)*[4]NOA!A1048554,[4]PYGE!XEX1,[4]PYGE!XFD1,([4]NOA!XEX1048531/[4]NOA!XEX1048554)*[4]NOA!A1048554,[4]PYGE!T1)</definedName>
    <definedName name="NO1Enero9">CHOOSE([4]PYGE!$O1,[4]NOA!XEW1048531,([4]NOA!J1048531/[4]NOA!J1048554)*[4]NOA!A1048554,[4]PYGE!XEW1,[4]PYGE!XFD1,([4]NOA!XEW1048531/[4]NOA!XEW1048554)*[4]NOA!A1048554,[4]PYGE!T1)</definedName>
    <definedName name="NO1Febrero10">CHOOSE([4]PYGE!$O1,[4]PYGE!XFD1,([4]NOA!J1048531/[4]NOA!J1048554)*[4]NOA!A1048554,[4]PYGE!XEW1,[4]PYGE!XFD1,([4]NOA!XEW1048531/[4]NOA!XEW1048554)*[4]NOA!A1048554,[4]PYGE!T1)</definedName>
    <definedName name="NO1Febrero11">CHOOSE([4]PYGE!$O1,[4]PYGE!XFD1,([4]NOA!I1048531/[4]NOA!I1048554)*[4]NOA!A1048554,[4]PYGE!XEV1,[4]PYGE!XFD1,([4]NOA!XEV1048531/[4]NOA!XEV1048554)*[4]NOA!A1048554,[4]PYGE!T1)</definedName>
    <definedName name="NO1Febrero12">CHOOSE([4]PYGE!$O1,[4]PYGE!XFD1,([4]NOA!H1048531/[4]NOA!H1048554)*[4]NOA!A1048554,[4]PYGE!XEU1,[4]PYGE!XFD1,([4]NOA!XEU1048531/[4]NOA!XEU1048554)*[4]NOA!A1048554,[4]PYGE!T1)</definedName>
    <definedName name="NO1Febrero4">CHOOSE([4]PYGE!$O1,[4]PYGE!XFD1,([4]NOA!P1048531/[4]NOA!P1048554)*[4]NOA!A1048554,[4]PYGE!XFC1,[4]PYGE!XFD1,([4]NOA!XFC1048531/[4]NOA!XFC1048554)*[4]NOA!A1048554,[4]PYGE!T1)</definedName>
    <definedName name="NO1Febrero5">CHOOSE([4]PYGE!$O1,[4]PYGE!XFD1,([4]NOA!O1048531/[4]NOA!O1048554)*[4]NOA!A1048554,[4]PYGE!XFB1,[4]PYGE!XFD1,([4]NOA!XFB1048531/[4]NOA!XFB1048554)*[4]NOA!A1048554,[4]PYGE!T1)</definedName>
    <definedName name="NO1Febrero6">CHOOSE([4]PYGE!$O1,[4]PYGE!XFD1,([4]NOA!N1048531/[4]NOA!N1048554)*[4]NOA!A1048554,[4]PYGE!XFA1,[4]PYGE!XFD1,([4]NOA!XFA1048531/[4]NOA!XFA1048554)*[4]NOA!A1048554,[4]PYGE!T1)</definedName>
    <definedName name="NO1Febrero7">CHOOSE([4]PYGE!$O1,[4]PYGE!XFD1,([4]NOA!M1048531/[4]NOA!M1048554)*[4]NOA!A1048554,[4]PYGE!XEZ1,[4]PYGE!XFD1,([4]NOA!XEZ1048554/[4]NOA!XEZ1048554)*[4]NOA!A1048554,[4]PYGE!T1)</definedName>
    <definedName name="NO1Febrero8">CHOOSE([4]PYGE!$O1,[4]PYGE!XFD1,([4]NOA!L1048531/[4]NOA!L1048554)*[4]NOA!A1048554,[4]PYGE!XEY1,[4]PYGE!XFD1,([4]NOA!XEY1048531/[4]NOA!XEY1048554)*[4]NOA!A1048554,[4]PYGE!T1)</definedName>
    <definedName name="NO1Febrero9">CHOOSE([4]PYGE!$O1,[4]PYGE!XFD1,([4]NOA!K1048531/[4]NOA!K1048554)*[4]NOA!A1048554,[4]PYGE!XEX1,[4]PYGE!XFD1,([4]NOA!XEX1048531/[4]NOA!XEX1048554)*[4]NOA!A1048554,[4]PYGE!T1)</definedName>
    <definedName name="NO1Julio10">CHOOSE([4]PYGE!$O1,[4]PYGE!XFD1,([4]NOA!O1048531/[4]NOA!O1048554)*[4]NOA!A1048554,[4]PYGE!XFD1,[4]PYGE!XFD1,([4]NOA!XFB1048531/[4]NOA!XFB1048554)*[4]NOA!A1048554,[4]PYGE!T1)</definedName>
    <definedName name="NO1Julio11">CHOOSE([4]PYGE!$O1,[4]PYGE!XFD1,([4]NOA!N1048531/[4]NOA!N1048554)*[4]NOA!A1048554,[4]PYGE!XFD1,[4]PYGE!XFD1,([4]NOA!XFA1048531/[4]NOA!XFA1048554)*[4]NOA!A1048554,[4]PYGE!T1)</definedName>
    <definedName name="NO1Julio12">CHOOSE([4]PYGE!$O1,[4]PYGE!XFD1,([4]NOA!M1048531/[4]NOA!M1048554)*[4]NOA!A1048554,[4]PYGE!XFD1,[4]PYGE!XFD1,([4]NOA!XEZ1048531/[4]NOA!XEZ1048554)*[4]NOA!A1048554,[4]PYGE!T1)</definedName>
    <definedName name="NO1Julio9">CHOOSE([4]PYGE!$O1,[4]PYGE!XFD1,([4]NOA!P1048531/[4]NOA!P1048554)*[4]NOA!A1048554,[4]PYGE!XFD1,[4]PYGE!XFD1,([4]NOA!XFC1048531/[4]NOA!XFC1048554)*[4]NOA!A1048554,[4]PYGE!T1)</definedName>
    <definedName name="NO1Junio10">CHOOSE([4]PYGE!$O1,[4]PYGE!XFD1,([4]NOA!N1048531/[4]NOA!N1048554)*[4]NOA!A1048554,[4]PYGE!XFD1,[4]PYGE!XFD1,([4]NOA!XFA1048531/[4]NOA!XFA1048554)*[4]NOA!A1048554,[4]PYGE!T1)</definedName>
    <definedName name="NO1Junio11">CHOOSE([4]PYGE!$O1,[4]PYGE!XFD1,([4]NOA!M1048531/[4]NOA!M1048554)*[4]NOA!A1048554,[4]PYGE!XFD1,[4]PYGE!XFD1,([4]NOA!XEZ1048531/[4]NOA!XEZ1048554)*[4]NOA!A1048554,[4]PYGE!T1)</definedName>
    <definedName name="NO1Junio12">CHOOSE([4]PYGE!$O1,[4]PYGE!XFD1,([4]NOA!L1048531/[4]NOA!L1048554)*[4]NOA!A1048554,[4]PYGE!XFD1,[4]PYGE!XFD1,([4]NOA!XEY1048531/[4]NOA!XEY1048554)*[4]NOA!A1048554,[4]PYGE!T1)</definedName>
    <definedName name="NO1Junio8">CHOOSE([4]PYGE!$O1,[4]PYGE!XFD1,([4]NOA!P1048531/[4]NOA!P1048554)*[4]NOA!A1048554,[4]PYGE!XFD1,[4]PYGE!XFD1,([4]NOA!XFC1048531/[4]NOA!XFC1048554)*[4]NOA!A1048554,[4]PYGE!T1)</definedName>
    <definedName name="NO1Junio9">CHOOSE([4]PYGE!$O1,[4]PYGE!XFD1,([4]NOA!O1048531/[4]NOA!O1048554)*[4]NOA!A1048554,[4]PYGE!XFD1,[4]PYGE!XFD1,([4]NOA!XFB1048531/[4]NOA!XFB1048554)*[4]NOA!A1048554,[4]PYGE!T1)</definedName>
    <definedName name="NO1Marzo10">CHOOSE([4]PYGE!$O1,[4]PYGE!XFD1,([4]NOA!K1048531/[4]NOA!K1048554)*[4]NOA!A1048554,[4]PYGE!XEX1,[4]PYGE!XFD1,([4]NOA!XEX1048531/[4]NOA!XEX1048554)*[4]NOA!A1048554,[4]PYGE!T1)</definedName>
    <definedName name="NO1Marzo11">CHOOSE([4]PYGE!$O1,[4]PYGE!XFD1,([4]NOA!J1048531/[4]NOA!J1048554)*[4]NOA!A1048554,[4]PYGE!XEW1,[4]PYGE!XFD1,([4]NOA!XEW1048531/[4]NOA!XEW1048554)*[4]NOA!A1048554,[4]PYGE!T1)</definedName>
    <definedName name="NO1Marzo12">CHOOSE([4]PYGE!$O1,[4]PYGE!XFD1,([4]NOA!I1048531/[4]NOA!I1048554)*[4]NOA!A1048554,[4]PYGE!XFD1,[4]PYGE!XFD1,([4]NOA!XEV1048531/[4]NOA!XEV1048554)*[4]NOA!A1048554,[4]PYGE!T1)</definedName>
    <definedName name="NO1Marzo5">CHOOSE([4]PYGE!$O1,[4]PYGE!XFD1,([4]NOA!P1048531/[4]NOA!P1048554)*[4]NOA!A1048554,[4]PYGE!XFC1,[4]PYGE!XFD1,([4]NOA!XFC1048531/[4]NOA!XFC1048554)*[4]NOA!A1048554,[4]PYGE!T1)</definedName>
    <definedName name="NO1Marzo6">CHOOSE([4]PYGE!$O1,[4]PYGE!XFD1,([4]NOA!O1048531/[4]NOA!O1048554)*[4]NOA!A1048554,[4]PYGE!XFB1,[4]PYGE!XFD1,([4]NOA!XFB1048531/[4]NOA!XFB1048554)*[4]NOA!A1048554,[4]PYGE!T1)</definedName>
    <definedName name="NO1Marzo7">CHOOSE([4]PYGE!$O1,[4]PYGE!XFD1,([4]NOA!N1048531/[4]NOA!N1048554)*[4]NOA!A1048554,[4]PYGE!XFD1,[4]PYGE!XFD1,([4]NOA!XFA1048531/[4]NOA!XFA1048554)*[4]NOA!A1048554,[4]PYGE!T1)</definedName>
    <definedName name="NO1Marzo8">CHOOSE([4]PYGE!$O1,[4]PYGE!XFD1,([4]NOA!M1048531/[4]NOA!M1048554)*[4]NOA!A1048554,[4]PYGE!XEZ1,[4]PYGE!XFD1,([4]NOA!XEZ1048531/[4]NOA!XEZ1048554)*[4]NOA!A1048554,[4]PYGE!T1)</definedName>
    <definedName name="NO1Marzo9">CHOOSE([4]PYGE!$O1,[4]PYGE!XFD1,([4]NOA!L1048531/[4]NOA!L1048554)*[4]NOA!A1048554,[4]PYGE!XEY1,[4]PYGE!XFD1,([4]NOA!XEY1048531/[4]NOA!XEY1048554)*[4]NOA!A1048554,[4]PYGE!T1)</definedName>
    <definedName name="NO1Mayo10">CHOOSE([4]PYGE!$O1,[4]PYGE!XFD1,([4]NOA!L1048531/[4]NOA!L1048554)*[4]NOA!A1048554,[4]PYGE!XEZ1,[4]PYGE!XFD1,([4]NOA!XEY1048531/[4]NOA!XEY1048554)*[4]NOA!A1048554,[4]PYGE!T1)</definedName>
    <definedName name="NO1Mayo11">CHOOSE([4]PYGE!$O1,[4]PYGE!XFD1,([4]NOA!J1048531/[4]NOA!J1048554)*[4]NOA!A1048554,[4]PYGE!XEY1,[4]PYGE!XFD1,([4]NOA!XEW1048531/[4]NOA!XEW1048554)*[4]NOA!A1048554,[4]PYGE!T1)</definedName>
    <definedName name="NO1Mayo12">CHOOSE([4]PYGE!$O1,[4]PYGE!XFD1,([4]NOA!K1048531/[4]NOA!K1048554)*[4]NOA!A1048554,[4]PYGE!XEY1,[4]PYGE!XFD1,([4]NOA!XEX1048531/[4]NOA!XEX1048554)*[4]NOA!A1048554,[4]PYGE!T1)</definedName>
    <definedName name="NO1Mayo7">CHOOSE([4]PYGE!$O1,[4]PYGE!XFD1,([4]NOA!P1048531/[4]NOA!P1048554)*[4]NOA!A1048554,[4]PYGE!XFC1,[4]PYGE!XFD1,([4]NOA!XFC1048531/[4]NOA!XFC1048554)*[4]NOA!A1048554,[4]PYGE!T1)</definedName>
    <definedName name="NO1Mayo8">CHOOSE([4]PYGE!$O1,[4]PYGE!XFD1,([4]NOA!O1048531/[4]NOA!O1048554)*[4]NOA!A1048554,[4]PYGE!XFB1,[4]PYGE!XFD1,([4]NOA!XFB1048531/[4]NOA!XFB1048554)*[4]NOA!A1048554,[4]PYGE!T1)</definedName>
    <definedName name="NO1Mayo9">CHOOSE([4]PYGE!$O1,[4]PYGE!XFD1,([4]NOA!N1048531/[4]NOA!N1048554)*[4]NOA!A1048554,[4]PYGE!XFA1,[4]PYGE!XFD1,([4]NOA!XFA1048531/[4]NOA!XFA1048554)*[4]NOA!A1048554,[4]PYGE!T1)</definedName>
    <definedName name="NO1Octubre12">CHOOSE([4]PYGE!$O1,[4]PYGE!XFD1,([4]NOA!P1048531/[4]NOA!P1048554)*[4]NOA!A1048554,[4]PYGE!XFD1,[4]PYGE!XFD1,([4]NOA!XFC1048531/[4]NOA!XFC1048554)*[4]NOA!A1048554,[4]PYGE!T1)</definedName>
    <definedName name="NO1Septiembre11">CHOOSE([4]PYGE!$O1,[4]PYGE!XFD1,([4]NOA!P1048531/[4]NOA!P1048554)*[4]NOA!A1048554,[4]PYGE!XFD1,[4]PYGE!XFD1,([4]NOA!XFC1048531/[4]NOA!XFC1048554)*[4]NOA!A1048554,[4]PYGE!T1)</definedName>
    <definedName name="NO1Septiembre12">CHOOSE([4]PYGE!$O1,[4]PYGE!XFD1,([4]NOA!O1048531/[4]NOA!O1048554)*[4]NOA!A1048554,[4]PYGE!XFD1,[4]PYGE!XFD1,([4]NOA!XFB1048531/[4]NOA!XFB1048554)*[4]NOA!A1048554,[4]PYGE!T1)</definedName>
    <definedName name="Nov">11</definedName>
    <definedName name="NUEV1">'[9]Bas Cal Telefonia'!$B$398:$L$398</definedName>
    <definedName name="NUEV2">'[9]Bas Cal Telefonia'!$B$399:$L$399</definedName>
    <definedName name="NUEV3">'[9]Bas Cal Telefonia'!$B$400:$L$400</definedName>
    <definedName name="NUEV4">'[9]Bas Cal Telefonia'!$B$401:$L$401</definedName>
    <definedName name="NUEV5">'[9]Bas Cal Telefonia'!$B$402:$L$402</definedName>
    <definedName name="NUEV6">'[9]Bas Cal Telefonia'!$B$403:$L$403</definedName>
    <definedName name="NUEVCO">'[9]Bas Cal Telefonia'!$B$407:$L$407</definedName>
    <definedName name="NUEVOF">'[9]Bas Cal Telefonia'!$B$408:$L$408</definedName>
    <definedName name="NUEVOT">'[9]Bas Cal Telefonia'!$B$410:$L$410</definedName>
    <definedName name="Num_Pmt_Per_Year" localSheetId="0">#REF!</definedName>
    <definedName name="Num_Pmt_Per_Year">#REF!</definedName>
    <definedName name="Number_of_Payments" localSheetId="0">MATCH(0.01,'Ejecución Ingresos Oct. 2018'!End_Bal,-1)+1</definedName>
    <definedName name="Number_of_Payments">MATCH(0.01,End_Bal,-1)+1</definedName>
    <definedName name="Oct">10</definedName>
    <definedName name="Octubre12">CHOOSE([4]PYGE!C1,[4]PYGE!XFD1,([4]PYGA!Q1048526/[4]PYGPM!Q1048526)*[4]PYGPM!A1048526,[4]PYGE!XFD1,[4]PYGE!XFD1,([4]PYGA!XFC1048526/[4]PYGPM!XFC1048526)*[4]PYGPM!A1048526,[4]PYGE!T1)</definedName>
    <definedName name="Octubre12a">CHOOSE([4]PYGE!C1,[4]PYGE!XFD1,([4]PYGA!Q1048567/[4]PYGPM!Q1048567)*[4]PYGPM!A1048567,[4]PYGE!XFD1,[4]PYGE!XFD1,([4]PYGA!XFC1048567/[4]PYGPM!XFC1048567)*[4]PYGPM!A1048567,[4]PYGE!T1)</definedName>
    <definedName name="OGNOAbril10">CHOOSE([4]PYGE!$O1,[4]PYGE!XFD1,([4]NOA!L1048546/[4]NOA!L1048559)*[4]NOA!A1048559,[4]PYGE!XEY1,[4]PYGE!XFD1,([4]NOA!XEY1048546/[4]NOA!XEY1048559)*[4]NOA!A1048559,[4]PYGE!T1)</definedName>
    <definedName name="OGNOAbril11">CHOOSE([4]PYGE!$O1,[4]PYGE!XFD1,([4]NOA!K1048546/[4]NOA!K1048559)*[4]NOA!A1048559,[4]PYGE!XEX1,[4]PYGE!XFD1,([4]NOA!XEX1048546/[4]NOA!XEX1048559)*[4]NOA!A1048559,[4]PYGE!T1)</definedName>
    <definedName name="OGNOAbril12">CHOOSE([4]PYGE!$O1,[4]PYGE!XFD1,([4]NOA!J1048546/[4]NOA!J1048559)*[4]NOA!A1048559,[4]PYGE!XEW1,[4]PYGE!XFD1,([4]NOA!XEW1048546/[4]NOA!XEW1048559)*[4]NOA!A1048559,[4]PYGE!T1)</definedName>
    <definedName name="OGNOAbril6">CHOOSE([4]PYGE!$O1,[4]PYGE!XFD1,([4]NOA!P1048546/[4]NOA!P1048559)*[4]NOA!A1048559,[4]PYGE!XFD1,[4]PYGE!XFD1,([4]NOA!XFC1048546/[4]NOA!XFC1048559)*[4]NOA!A1048559,[4]PYGE!T1)</definedName>
    <definedName name="OGNOAbril7">CHOOSE([4]PYGE!$O1,[4]PYGE!XFD1,([4]NOA!O1048546/[4]NOA!O1048559)*[4]NOA!A1048559,[4]PYGE!XFB1,[4]PYGE!XFD1,([4]NOA!XFB1048546/[4]NOC!XFB1048559)*[4]NOA!A1048559,[4]PYGE!T1)</definedName>
    <definedName name="OGNOAbril8">CHOOSE([4]PYGE!$O1,[4]PYGE!XFD1,([4]NOA!N1048546/[4]NOA!N1048559)*[4]NOA!A1048559,[4]PYGE!XFA1,[4]PYGE!XFD1,([4]NOA!XFA1048546/[4]NOA!XFA1048559)*[4]NOA!A1048559,[4]PYGE!T1)</definedName>
    <definedName name="OGNOAbril9">CHOOSE([4]PYGE!$O1,[4]PYGE!XFD1,([4]NOA!M1048546/[4]NOA!M1048559)*[4]NOA!A1048559,[4]PYGE!XEZ1,[4]PYGE!XFD1,([4]NOA!XEZ1048546/[4]NOA!XEZ1048559)*[4]NOA!A1048559,[4]PYGE!T1)</definedName>
    <definedName name="OGNOAgosto10">CHOOSE([4]PYGE!$O1,[4]PYGE!XFD1,([4]NOA!P1048546/[4]NOA!P1048559)*[4]NOA!A1048559,[4]PYGE!XFD1,[4]PYGE!XFD1,([4]NOA!XFC1048546/[4]NOC!XFC1048559)*[4]NOA!A1048559,[4]PYGE!T1)</definedName>
    <definedName name="OGNOAgosto11">CHOOSE([4]PYGE!$O1,[4]PYGE!XFD1,([4]NOA!O1048546/[4]NOA!O1048559)*[4]NOA!A1048559,[4]PYGE!XFD1,[4]PYGE!XFD1,([4]NOA!XFB1048546/[4]NOA!XFB1048559)*[4]NOA!A1048559,[4]PYGE!T1)</definedName>
    <definedName name="OGNOAgosto12">CHOOSE([4]PYGE!$O1,[4]PYGE!XFD1,([4]NOA!N1048546/[4]NOA!N1048559)*[4]NOA!A1048559,[4]PYGE!XFD1,[4]PYGE!XFD1,([4]NOA!XFA1048546/[4]NOA!XFA1048559)*[4]NOA!A1048559,[4]PYGE!T1)</definedName>
    <definedName name="OGNOEnero10">CHOOSE([4]PYGE!$O1,[4]PYGE!XEV1,([4]NOA!I1048546/[4]NOA!I1048559)*[4]NOA!A1048559,[4]PYGE!XEV1,[4]PYGE!XFD1,([4]NOA!XEV1048546/[4]NOA!XEV1048559)*[4]NOA!A1048559,[4]PYGE!T1)</definedName>
    <definedName name="OGNOEnero11">CHOOSE([4]PYGE!$O1,[4]PYGE!XEU1,([4]NOA!H1048546/[4]NOA!H1048559)*[4]NOA!A1048559,[4]PYGE!XEU1,[4]PYGE!XFD1,([4]NOA!XEU1048546/[4]NOA!XEU1048559)*[4]NOA!A1048559,[4]PYGE!T1)</definedName>
    <definedName name="OGNOEnero12">CHOOSE([4]PYGE!$O1,[4]PYGE!XET1,([4]NOA!G1048546/[4]NOA!G1048559)*[4]NOA!A1048559,[4]PYGE!XET1,[4]PYGE!XFD1,([4]NOA!XET1048546/[4]NOA!XET1048559)*[4]NOA!A1048559,[4]PYGE!T1)</definedName>
    <definedName name="OGNOEnero3">CHOOSE([4]PYGE!$O1,[4]NOA!XFC1048546,([4]NOA!P1048546/[4]NOA!P1048559)*[4]NOA!A1048559,[4]NOA!XFC1048546,([4]NOA!AA1048559-[4]NOA!P1048546)/11,([4]NOA!XFC1048546/[4]NOA!XFC1048559)*[4]NOA!A1048559,[4]PYGE!T1)</definedName>
    <definedName name="OGNOEnero4">CHOOSE([4]PYGE!$O1,[4]PYGE!XFB1,([4]NOA!O1048546/[4]NOA!O1048559)*[4]NOA!A1048559,[4]PYGE!XFB1,([4]NOA!Z1048559-[4]NOA!O1048546)/11,([4]NOA!XFB1048546/[4]NOA!XFB1048559)*[4]NOA!A1048559,[4]PYGE!T1)</definedName>
    <definedName name="OGNOEnero5">CHOOSE([4]PYGE!$O1,[4]PYGE!XFA1,([4]NOA!N1048546/[4]NOA!N1048559)*[4]NOA!A1048559,[4]PYGE!XFA1,[4]PYGE!XFD1,([4]NOA!XFA1048546/[4]NOA!XFA1048559)*[4]NOA!A1048559,[4]PYGE!T1)</definedName>
    <definedName name="OGNOEnero6">CHOOSE([4]PYGE!$O1,[4]PYGE!XEZ1,([4]NOA!M1048546/[4]NOA!M1048559)*[4]NOA!A1048559,[4]PYGE!XEZ1,[4]PYGE!XFD1,([4]NOA!XEZ1048546/[4]NOA!XEZ1048559)*[4]NOA!A1048559,[4]PYGE!T1)</definedName>
    <definedName name="OGNOEnero7">CHOOSE([4]PYGE!$O1,[4]PYGE!XEY1,([4]NOA!L1048546/[4]NOA!L1048559)*[4]NOA!A1048559,[4]PYGE!XEY1,[4]PYGE!XFD1,([4]NOA!XEY1048546/[4]NOA!XEY1048559)*[4]NOA!A1048559,[4]PYGE!T1)</definedName>
    <definedName name="OGNOEnero8">CHOOSE([4]PYGE!$O1,[4]PYGE!XEX1,([4]NOA!K1048546/[4]NOA!K1048559)*[4]NOA!A1048559,[4]PYGE!XEX1,[4]PYGE!XFD1,([4]NOA!XEX1048546/[4]NOA!XEX1048559)*[4]NOA!A1048559,[4]PYGE!T1)</definedName>
    <definedName name="OGNOEnero9">CHOOSE([4]PYGE!$O1,[4]PYGE!XEW1,([4]NOA!J1048546/[4]NOA!J1048559)*[4]NOA!A1048559,[4]PYGE!XEW1,[4]PYGE!XFD1,([4]NOA!XEW1048546/[4]NOA!XEW1048559)*[4]NOA!A1048559,[4]PYGE!T1)</definedName>
    <definedName name="OGNOFebrero10">CHOOSE([4]PYGE!$O1,[4]PYGE!XFD1,([4]NOA!J1048546/[4]NOA!J1048559)*[4]NOA!A1048559,[4]PYGE!XEW1,[4]PYGE!XFD1,([4]NOA!XEW1048546/[4]NOA!XEW1048559)*[4]NOA!A1048559,[4]PYGE!T1)</definedName>
    <definedName name="OGNOFebrero11">CHOOSE([4]PYGE!$O1,[4]PYGE!XFD1,([4]NOA!I1048546/[4]NOA!I1048559)*[4]NOA!A1048559,[4]PYGE!XEV1,[4]PYGE!XFD1,([4]NOA!XEV1048546/[4]NOA!XEV1048559)*[4]NOA!A1048559,[4]PYGE!T1)</definedName>
    <definedName name="OGNOFebrero12">CHOOSE([4]PYGE!$O1,[4]PYGE!XFD1,([4]NOA!H1048546/[4]NOA!H1048559)*[4]NOA!A1048559,[4]PYGE!XEU1,[4]PYGE!XFD1,([4]NOA!XEU1048546/[4]NOA!XEU1048559)*[4]NOA!A1048559,[4]PYGE!T1)</definedName>
    <definedName name="OGNOFebrero4">CHOOSE([4]PYGE!$O1,[4]PYGE!XFD1,([4]NOA!P1048546/[4]NOA!P1048559)*[4]NOA!A1048559,[4]PYGE!XFC1,[4]PYGE!XFD1,([4]NOA!XFC1048546/[4]NOA!XFC1048559)*[4]NOA!A1048559,[4]PYGE!T1)</definedName>
    <definedName name="OGNOFebrero5">CHOOSE([4]PYGE!$O1,[4]PYGE!XFD1,([4]NOA!O1048546/[4]NOA!O1048559)*[4]NOA!A1048559,[4]PYGE!XFB1,[4]PYGE!XFD1,([4]NOA!XFB1048546/[4]NOA!XFB1048559)*[4]NOA!A1048559,[4]PYGE!T1)</definedName>
    <definedName name="OGNOFebrero6">CHOOSE([4]PYGE!$O1,[4]PYGE!XFD1,([4]NOA!N1048546/[4]NOA!N1048559)*[4]NOA!A1048559,[4]PYGE!XFA1,[4]PYGE!XFD1,([4]NOA!XFA1048546/[4]NOA!XFA1048559)*[4]NOA!A1048559,[4]PYGE!T1)</definedName>
    <definedName name="OGNOFebrero7">CHOOSE([4]PYGE!$O1,[4]PYGE!XFD1,([4]NOA!M1048546/[4]NOA!M1048559)*[4]NOA!A1048559,[4]PYGE!XEZ1,[4]PYGE!XFD1,([4]NOA!XEZ1048546/[4]NOA!XEZ1048559)*[4]NOA!A1048559,[4]PYGE!T1)</definedName>
    <definedName name="OGNOFebrero8">CHOOSE([4]PYGE!$O1,[4]PYGE!XFD1,([4]NOA!L1048546/[4]NOA!L1048559)*[4]NOA!A1048559,[4]PYGE!XEY1,[4]PYGE!XFD1,([4]NOA!XEY1048546/[4]NOA!XEY1048559)*[4]NOA!A1048559,[4]PYGE!T1)</definedName>
    <definedName name="OGNOFebrero9">CHOOSE([4]PYGE!$O1,[4]PYGE!XFD1,([4]NOA!K1048546/[4]NOA!K1048559)*[4]NOA!A1048559,[4]PYGE!XEX1,[4]PYGE!XFD1,([4]NOA!XEX1048546/[4]NOA!XEX1048559)*[4]NOA!A1048559,[4]PYGE!T1)</definedName>
    <definedName name="OGNOJulio10">CHOOSE([4]PYGE!$O1,[4]PYGE!XFD1,([4]NOA!O1048546/[4]NOA!O1048559)*[4]NOA!A1048559,[4]PYGE!XFD1,[4]PYGE!XFD1,([4]NOA!XFB1048546/[4]NOA!XFB1048559)*[4]NOA!A1048559,[4]PYGE!T1)</definedName>
    <definedName name="OGNOJulio11">CHOOSE([4]PYGE!$O1,[4]PYGE!XFD1,([4]NOA!N1048546/[4]NOA!N1048559)*[4]NOA!A1048559,[4]PYGE!XFD1,[4]PYGE!XFD1,([4]NOA!XFA1048546/[4]NOA!XFA1048559)*[4]NOA!A1048559,[4]PYGE!T1)</definedName>
    <definedName name="OGNOJulio12">CHOOSE([4]PYGE!$O1,[4]PYGE!XFD1,([4]NOA!M1048546/[4]NOA!M1048559)*[4]NOA!A1048559,[4]PYGE!XFD1,[4]PYGE!XFD1,([4]NOA!XEZ1048546/[4]NOA!XEZ1048559)*[4]NOA!A1048559,[4]PYGE!T1)</definedName>
    <definedName name="OGNOJulio9">CHOOSE([4]PYGE!$O1,[4]PYGE!XFD1,([4]NOA!P1048546/[4]NOA!P1048559)*[4]NOA!A1048559,[4]PYGE!XFD1,[4]PYGE!XFD1,([4]NOA!XFC1048546/[4]NOA!XFC1048559)*[4]NOA!A1048559,[4]PYGE!T1)</definedName>
    <definedName name="OGNOJunio10">CHOOSE([4]PYGE!$O1,[4]PYGE!XFD1,([4]NOA!N1048546/[4]NOA!N1048559)*[4]NOA!A1048559,[4]PYGE!XFD1,[4]PYGE!XFD1,([4]NOA!XFA1048546/[4]NOC!XFA1048559)*[4]NOA!A1048559,[4]PYGE!T1)</definedName>
    <definedName name="OGNOJunio11">CHOOSE([4]PYGE!$O1,[4]PYGE!XFD1,([4]NOA!M1048546/[4]NOA!M1048559)*[4]NOA!A1048559,[4]PYGE!XFD1,[4]PYGE!XFD1,([4]NOA!XEZ1048546/[4]NOA!XEZ1048559)*[4]NOA!A1048559,[4]PYGE!T1)</definedName>
    <definedName name="OGNOJunio12">CHOOSE([4]PYGE!$O1,[4]PYGE!XFD1,([4]NOA!L1048546/[4]NOA!L1048559)*[4]NOA!A1048559,[4]PYGE!XFD1,[4]PYGE!XFD1,([4]NOA!XEY1048546/[4]NOA!XEY1048559)*[4]NOA!A1048559,[4]PYGE!T1)</definedName>
    <definedName name="OGNOJunio8">CHOOSE([4]PYGE!$O1,[4]PYGE!XFD1,([4]NOA!P1048546/[4]NOA!P1048559)*[4]NOA!A1048559,[4]PYGE!XFD1,[4]PYGE!XFD1,([4]NOA!XFC1048546/[4]NOA!XFC1048559)*[4]NOA!A1048559,[4]PYGE!T1)</definedName>
    <definedName name="OGNOJunio9">CHOOSE([4]PYGE!$O1,[4]PYGE!XFD1,([4]NOA!O1048546/[4]NOA!O1048559)*[4]NOA!A1048559,[4]PYGE!XFD1,[4]PYGE!XFD1,([4]NOA!XFB1048546/[4]NOA!XFB1048559)*[4]NOA!A1048559,[4]PYGE!T1)</definedName>
    <definedName name="OGNOMarzo10">CHOOSE([4]PYGE!$O1,[4]PYGE!XFD1,([4]NOA!K1048546/[4]NOA!K1048559)*[4]NOA!A1048559,[4]PYGE!XEX1,[4]PYGE!XFD1,([4]NOA!XEX1048546/[4]NOA!XEX1048559)*[4]NOA!A1048559,[4]PYGE!T1)</definedName>
    <definedName name="OGNOMarzo11">CHOOSE([4]PYGE!$O1,[4]PYGE!XFD1,([4]NOA!J1048546/[4]NOA!J1048559)*[4]NOA!A1048559,[4]PYGE!XEW1,[4]PYGE!XFD1,([4]NOA!XEW1048546/[4]NOA!XEW1048559)*[4]NOA!A1048559,[4]PYGE!T1)</definedName>
    <definedName name="OGNOMarzo12">CHOOSE([4]PYGE!$O1,[4]PYGE!XFD1,([4]NOA!I1048546/[4]NOA!I1048559)*[4]NOA!A1048559,[4]PYGE!XFD1,[4]PYGE!XFD1,([4]NOA!XEV1048546/[4]NOA!XEV1048559)*[4]NOA!A1048559,[4]PYGE!T1)</definedName>
    <definedName name="OGNOMarzo5">CHOOSE([4]PYGE!$O1,[4]PYGE!XFD1,([4]NOA!P1048546/[4]NOA!P1048559)*[4]NOA!A1048559,[4]PYGE!XFC1,[4]PYGE!XFD1,([4]NOA!XFC1048546/[4]NOA!XFC1048559)*[4]NOA!A1048559,[4]PYGE!T1)</definedName>
    <definedName name="OGNOMarzo6">CHOOSE([4]PYGE!$O1,[4]PYGE!XFD1,([4]NOA!O1048546/[4]NOA!O1048559)*[4]NOC!A1048559,[4]PYGE!XFB1,[4]PYGE!XFD1,([4]NOA!XFB1048546/[4]NOA!XFB1048559)*[4]NOA!A1048559,[4]PYGE!T1)</definedName>
    <definedName name="OGNOMarzo7">CHOOSE([4]PYGE!$O1,[4]PYGE!XFD1,([4]NOA!N1048546/[4]NOA!N1048559)*[4]NOA!A1048559,[4]PYGE!XFD1,[4]PYGE!XFD1,([4]NOA!XFA1048546/[4]NOA!XFA1048559)*[4]NOA!A1048559,[4]PYGE!T1)</definedName>
    <definedName name="OGNOMarzo8">CHOOSE([4]PYGE!$O1,[4]PYGE!XFD1,([4]NOA!M1048546/[4]NOA!M1048559)*[4]NOA!A1048559,[4]PYGE!XEZ1,[4]PYGE!XFD1,([4]NOA!XEZ1048546/[4]NOA!XEZ1048559)*[4]NOA!A1048559,[4]PYGE!T1)</definedName>
    <definedName name="OGNOMarzo9">CHOOSE([4]PYGE!$O1,[4]PYGE!XFD1,([4]NOA!L1048546/[4]NOA!L1048559)*[4]NOA!A1048559,[4]PYGE!XEY1,[4]PYGE!XFD1,([4]NOA!XEY1048546/[4]NOA!XEY1048559)*[4]NOA!A1048559,[4]PYGE!T1)</definedName>
    <definedName name="OGNOMayo10">CHOOSE([4]PYGE!$O1,[4]PYGE!XFD1,([4]NOA!L1048546/[4]NOA!L1048559)*[4]NOA!A1048559,[4]PYGE!XEZ1,[4]PYGE!XFD1,([4]NOA!XEY1048546/[4]NOC!XEY1048559)*[4]NOA!A1048559,[4]PYGE!T1)</definedName>
    <definedName name="OGNOMayo11">CHOOSE([4]PYGE!$O1,[4]PYGE!XFD1,([4]NOA!J1048546/[4]NOA!J1048559)*[4]NOA!A1048559,[4]PYGE!XEY1,[4]PYGE!XFD1,([4]NOA!XEW1048546/[4]NOA!XEW1048559)*[4]NOA!A1048559,[4]PYGE!T1)</definedName>
    <definedName name="OGNOMayo12">CHOOSE([4]PYGE!$O1,[4]PYGE!XFD1,([4]NOA!K1048546/[4]NOA!K1048559)*[4]NOA!A1048559,[4]PYGE!XEY1,[4]PYGE!XFD1,([4]NOA!XEX1048546/[4]NOC!XEX1048559)*[4]NOA!A1048559,[4]PYGE!T1)</definedName>
    <definedName name="OGNOMayo7">CHOOSE([4]PYGE!$O1,[4]PYGE!XFD1,([4]NOA!P1048546/[4]NOA!P1048559)*[4]NOA!A1048559,[4]PYGE!XFC1,[4]PYGE!XFD1,([4]NOA!XFC1048546/[4]NOA!XFC1048559)*[4]NOA!A1048559,[4]PYGE!T1)</definedName>
    <definedName name="OGNOMayo8">CHOOSE([4]PYGE!$O1,[4]PYGE!XFD1,([4]NOA!O1048546/[4]NOA!O1048559)*[4]NOA!A1048559,[4]PYGE!XFB1,[4]PYGE!XFD1,([4]NOA!XFB1048546/[4]NOA!XFB1048559)*[4]NOA!A1048559,[4]PYGE!T1)</definedName>
    <definedName name="OGNOMayo9">CHOOSE([4]PYGE!$O1,[4]PYGE!XFD1,([4]NOA!N1048546/[4]NOA!N1048559)*[4]NOA!A1048559,[4]PYGE!XFA1,[4]PYGE!XFD1,([4]NOA!XFA1048546/[4]NOA!XFA1048559)*[4]NOA!A1048559,[4]PYGE!T1)</definedName>
    <definedName name="OGNOOctubre12">CHOOSE([4]PYGE!$O1,[4]PYGE!XFD1,([4]NOA!P1048546/[4]NOA!P1048546)*[4]NOA!A1048546,[4]PYGE!XFD1,[4]PYGE!XFD1,([4]NOA!XFC1048546/[4]NOA!XFC1048559)*[4]NOA!A1048559,[4]PYGE!T1)</definedName>
    <definedName name="OGNOSeptiembre11">CHOOSE([4]PYGE!$O1,[4]PYGE!XFD1,([4]NOA!P1048546/[4]NOA!P1048559)*[4]NOA!A1048559,[4]PYGE!XFD1,[4]PYGE!XFD1,([4]NOA!XFC1048546/[4]NOA!XFC1048559)*[4]NOA!A1048559,[4]PYGE!T1)</definedName>
    <definedName name="OGNOSeptiembre12">CHOOSE([4]PYGE!$O1,[4]PYGE!XFD1,([4]NOA!O1048546/[4]NOA!O1048559)*[4]NOA!A1048559,[4]PYGE!XFD1,[4]PYGE!XFD1,([4]NOA!XFB1048546/[4]NOA!XFB1048559)*[4]NOA!A1048559,[4]PYGE!T1)</definedName>
    <definedName name="OPEXP">{0,0,0,0,0,0,0,0,0,0}</definedName>
    <definedName name="OtroActyPas">'[5]Otros Act y Pas'!$D$4:$P$6,'[5]Otros Act y Pas'!$D$15:$P$17,'[5]Otros Act y Pas'!$D$26:$P$29,'[5]Otros Act y Pas'!$D$37:$P$39,'[5]Otros Act y Pas'!$D$46:$P$47</definedName>
    <definedName name="PAAG" localSheetId="0">#REF!</definedName>
    <definedName name="PAAG">#REF!</definedName>
    <definedName name="PASIVO">#N/A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DATE(YEAR('Ejecución Ingresos Oct. 2018'!Loan_Start),MONTH('Ejecución Ingresos Oct. 2018'!Loan_Start)+Payment_Number,DAY('Ejecución Ingresos Oct. 2018'!Loan_Start))</definedName>
    <definedName name="Payment_Date">DATE(YEAR(Loan_Start),MONTH(Loan_Start)+Payment_Number,DAY(Loan_Start))</definedName>
    <definedName name="pga" hidden="1">{"'Parámetros'!$A$3:$C$3"}</definedName>
    <definedName name="PRECIONAL" localSheetId="0">#REF!</definedName>
    <definedName name="PRECIONAL">#REF!</definedName>
    <definedName name="Princ" localSheetId="0">#REF!</definedName>
    <definedName name="Princ">#REF!</definedName>
    <definedName name="PRINT_AREA_MI" localSheetId="0">#REF!</definedName>
    <definedName name="PRINT_AREA_MI">#REF!</definedName>
    <definedName name="Print_Area_Reset" localSheetId="0">OFFSET('Ejecución Ingresos Oct. 2018'!Full_Print,0,0,'Ejecución Ingresos Oct. 2018'!Last_Row)</definedName>
    <definedName name="Print_Area_Reset">OFFSET(Full_Print,0,0,Last_Row)</definedName>
    <definedName name="PROYECT" localSheetId="0">'[12]P y G'!#REF!</definedName>
    <definedName name="PROYECT">'[12]P y G'!#REF!</definedName>
    <definedName name="q" hidden="1">{"total",#N/A,FALSE,"TD 0% ";"total",#N/A,FALSE,"TD 12%";"total",#N/A,FALSE,"TD 10%"}</definedName>
    <definedName name="QMAX">[10]CALCULOS!$A$3</definedName>
    <definedName name="Scenarios">{44668970.6556115,24067674.0373783,28392210.4825603,30237254.1135332,16506073.7367376,16953716.7742351,17404139.541264,17859275.6550876,18319480.6131439,18783032.7855122}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encount" hidden="1">2</definedName>
    <definedName name="SENSI" localSheetId="0">'[12]P y G'!#REF!</definedName>
    <definedName name="SENSI">'[12]P y G'!#REF!</definedName>
    <definedName name="Sep">9</definedName>
    <definedName name="Septiembre11">CHOOSE([4]PYGE!D1,[4]PYGE!XFD1,([4]PYGA!Q1048526/[4]PYGPM!Q1048526)*[4]PYGPM!A1048526,[4]PYGE!XFD1,[4]PYGE!XFD1,([4]PYGA!XFC1048526/[4]PYGPM!XFC1048526)*[4]PYGPM!A1048526,[4]PYGE!T1)</definedName>
    <definedName name="Septiembre11a">CHOOSE([4]PYGE!D1,[4]PYGE!XFD1,([4]PYGA!Q1048567/[4]PYGPM!Q1048567)*[4]PYGPM!A1048567,[4]PYGE!XFD1,[4]PYGE!XFD1,([4]PYGA!XFC1048567/[4]PYGPM!XFC1048567)*[4]PYGPM!A1048567,[4]PYGE!T1)</definedName>
    <definedName name="Septiembre12">CHOOSE([4]PYGE!C1,[4]PYGE!XFD1,([4]PYGA!P1048526/[4]PYGPM!P1048526)*[4]PYGPM!A1048526,[4]PYGE!XFD1,[4]PYGE!XFD1,([4]PYGA!XFB1048526/[4]PYGPM!XFB1048526)*[4]PYGPM!A1048526,[4]PYGE!T1)</definedName>
    <definedName name="Septiembre12a">CHOOSE([4]PYGE!C1,[4]PYGE!XFD1,([4]PYGA!P1048567/[4]PYGPM!P1048567)*[4]PYGPM!A1048567,[4]PYGE!XFD1,[4]PYGE!XFD1,([4]PYGA!XFB1048567/[4]PYGPM!XFB1048567)*[4]PYGPM!A1048567,[4]PYGE!T1)</definedName>
    <definedName name="StaRosa" localSheetId="0">#REF!</definedName>
    <definedName name="StaRosa">#REF!</definedName>
    <definedName name="supoper">#N/A</definedName>
    <definedName name="SUPUESTOS" localSheetId="0">#REF!</definedName>
    <definedName name="SUPUESTOS">#REF!</definedName>
    <definedName name="TASA1" localSheetId="0">#REF!</definedName>
    <definedName name="TASA1">#REF!</definedName>
    <definedName name="TASA2" localSheetId="0">#REF!</definedName>
    <definedName name="TASA2">#REF!</definedName>
    <definedName name="TASA3" localSheetId="0">#REF!</definedName>
    <definedName name="TASA3">#REF!</definedName>
    <definedName name="tasa4" localSheetId="0">'[12]P y G'!#REF!</definedName>
    <definedName name="tasa4">'[12]P y G'!#REF!</definedName>
    <definedName name="TASA5" localSheetId="0">'[12]P y G'!#REF!</definedName>
    <definedName name="TASA5">'[12]P y G'!#REF!</definedName>
    <definedName name="TASAINVER" localSheetId="0">'[12]P y G'!#REF!</definedName>
    <definedName name="TASAINVER">'[12]P y G'!#REF!</definedName>
    <definedName name="Tech_Ultra">{44668970.6556115,24067674.0373783,28392210.4825603,30237254.1135332,16506073.7367376,16953716.7742351,17404139.541264,17859275.6550876,18319480.6131439,18783032.7855122}</definedName>
    <definedName name="Tipo">[4]PYGE!N1</definedName>
    <definedName name="_xlnm.Print_Titles" localSheetId="0">#REF!</definedName>
    <definedName name="_xlnm.Print_Titles">#REF!</definedName>
    <definedName name="Títulos_a_imprimir_IM" localSheetId="0">#REF!</definedName>
    <definedName name="Títulos_a_imprimir_IM">#REF!</definedName>
    <definedName name="TODOANA" localSheetId="0">#REF!</definedName>
    <definedName name="TODOANA">#REF!</definedName>
    <definedName name="TODOINSU" localSheetId="0">#REF!</definedName>
    <definedName name="TODOINSU">#REF!</definedName>
    <definedName name="TODOITEM" localSheetId="0">#REF!</definedName>
    <definedName name="TODOITEM">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RMP">'[11]Bas Cal Telefonia'!$B$17:$Q$17</definedName>
    <definedName name="Tulua" localSheetId="0">#REF!</definedName>
    <definedName name="Tulua">#REF!</definedName>
    <definedName name="VALOR" localSheetId="0">#REF!</definedName>
    <definedName name="VALOR">#REF!</definedName>
    <definedName name="Values_Entered" localSheetId="0">IF('Ejecución Ingresos Oct. 2018'!Loan_Amount*'Ejecución Ingresos Oct. 2018'!Interest_Rate*'Ejecución Ingresos Oct. 2018'!Loan_Years*'Ejecución Ingresos Oct. 2018'!Loan_Start&gt;0,1,0)</definedName>
    <definedName name="Values_Entered">IF(Loan_Amount*Interest_Rate*Loan_Years*Loan_Start&gt;0,1,0)</definedName>
    <definedName name="VENTASN" localSheetId="0">#REF!</definedName>
    <definedName name="VENTASN">#REF!</definedName>
    <definedName name="VidUtiIni">[6]BGo!$E$41:$E$42,[6]BGo!$E$45:$E$46,[6]BGo!$E$49:$E$50,[6]BGo!$E$53:$E$54,[6]BGo!$E$57:$E$58</definedName>
    <definedName name="VidUtiRem">[5]BGo!$E$41,[5]BGo!$E$45,[5]BGo!$E$49,[5]BGo!$E$53,[5]BGo!$E$57</definedName>
    <definedName name="VTANALV" localSheetId="0">#REF!</definedName>
    <definedName name="VTANALV">#REF!</definedName>
    <definedName name="vtas" hidden="1">{"'REC.ENE.'!$A$1:$L$69"}</definedName>
    <definedName name="VTNALPES" localSheetId="0">#REF!</definedName>
    <definedName name="VTNALPES">#REF!</definedName>
    <definedName name="WACCN02">'[15]Factores macro'!$E$14</definedName>
    <definedName name="wrn.resumen." hidden="1">{"total",#N/A,FALSE,"TD 0% ";"total",#N/A,FALSE,"TD 12%";"total",#N/A,FALSE,"TD 10%"}</definedName>
    <definedName name="X">[4]RE!$A$79:$Q$99</definedName>
    <definedName name="ZERO" localSheetId="0">[9]ResumenINI!#REF!</definedName>
    <definedName name="ZERO">[9]ResumenINI!#REF!</definedName>
  </definedNames>
  <calcPr calcId="162913"/>
</workbook>
</file>

<file path=xl/calcChain.xml><?xml version="1.0" encoding="utf-8"?>
<calcChain xmlns="http://schemas.openxmlformats.org/spreadsheetml/2006/main">
  <c r="K29" i="10" l="1"/>
  <c r="K26" i="10" s="1"/>
  <c r="H29" i="10"/>
  <c r="J29" i="10" s="1"/>
  <c r="M28" i="10"/>
  <c r="P28" i="10" s="1"/>
  <c r="K28" i="10"/>
  <c r="H28" i="10"/>
  <c r="H27" i="10"/>
  <c r="O26" i="10"/>
  <c r="G26" i="10"/>
  <c r="F26" i="10"/>
  <c r="E26" i="10"/>
  <c r="H26" i="10" s="1"/>
  <c r="H25" i="10"/>
  <c r="S25" i="10" s="1"/>
  <c r="O24" i="10"/>
  <c r="H24" i="10"/>
  <c r="S24" i="10" s="1"/>
  <c r="S23" i="10"/>
  <c r="H23" i="10"/>
  <c r="P23" i="10" s="1"/>
  <c r="O22" i="10"/>
  <c r="O20" i="10" s="1"/>
  <c r="O19" i="10" s="1"/>
  <c r="H22" i="10"/>
  <c r="S22" i="10" s="1"/>
  <c r="H21" i="10"/>
  <c r="S21" i="10" s="1"/>
  <c r="U20" i="10"/>
  <c r="T20" i="10"/>
  <c r="N20" i="10"/>
  <c r="M20" i="10"/>
  <c r="I20" i="10"/>
  <c r="G20" i="10"/>
  <c r="F20" i="10"/>
  <c r="E20" i="10"/>
  <c r="G19" i="10"/>
  <c r="F19" i="10"/>
  <c r="T18" i="10"/>
  <c r="H18" i="10"/>
  <c r="T17" i="10"/>
  <c r="K17" i="10"/>
  <c r="H17" i="10"/>
  <c r="J17" i="10" s="1"/>
  <c r="L17" i="10" s="1"/>
  <c r="N16" i="10"/>
  <c r="I16" i="10"/>
  <c r="G16" i="10"/>
  <c r="F16" i="10"/>
  <c r="H16" i="10" s="1"/>
  <c r="E16" i="10"/>
  <c r="F15" i="10"/>
  <c r="G14" i="10"/>
  <c r="G13" i="10" s="1"/>
  <c r="G12" i="10" s="1"/>
  <c r="G30" i="10" s="1"/>
  <c r="E14" i="10"/>
  <c r="E13" i="10" s="1"/>
  <c r="E12" i="10" l="1"/>
  <c r="E30" i="10" s="1"/>
  <c r="M17" i="10"/>
  <c r="S17" i="10" s="1"/>
  <c r="U17" i="10" s="1"/>
  <c r="L16" i="10"/>
  <c r="L14" i="10" s="1"/>
  <c r="L13" i="10" s="1"/>
  <c r="E19" i="10"/>
  <c r="H19" i="10" s="1"/>
  <c r="F14" i="10"/>
  <c r="J23" i="10"/>
  <c r="R23" i="10" s="1"/>
  <c r="S28" i="10"/>
  <c r="U28" i="10" s="1"/>
  <c r="T16" i="10"/>
  <c r="O17" i="10"/>
  <c r="R29" i="10"/>
  <c r="L29" i="10"/>
  <c r="F13" i="10"/>
  <c r="F12" i="10" s="1"/>
  <c r="F30" i="10" s="1"/>
  <c r="H30" i="10" s="1"/>
  <c r="H14" i="10"/>
  <c r="S20" i="10"/>
  <c r="H15" i="10"/>
  <c r="J18" i="10"/>
  <c r="H20" i="10"/>
  <c r="P20" i="10" s="1"/>
  <c r="P21" i="10"/>
  <c r="J22" i="10"/>
  <c r="K22" i="10" s="1"/>
  <c r="L23" i="10"/>
  <c r="L20" i="10" s="1"/>
  <c r="P24" i="10"/>
  <c r="J25" i="10"/>
  <c r="I27" i="10"/>
  <c r="I26" i="10" s="1"/>
  <c r="I19" i="10" s="1"/>
  <c r="J28" i="10"/>
  <c r="M29" i="10"/>
  <c r="P22" i="10"/>
  <c r="J24" i="10"/>
  <c r="L24" i="10" s="1"/>
  <c r="M27" i="10"/>
  <c r="J21" i="10"/>
  <c r="P17" i="10" l="1"/>
  <c r="N27" i="10"/>
  <c r="M26" i="10"/>
  <c r="P27" i="10"/>
  <c r="L28" i="10"/>
  <c r="L26" i="10" s="1"/>
  <c r="L19" i="10" s="1"/>
  <c r="L12" i="10" s="1"/>
  <c r="L30" i="10" s="1"/>
  <c r="J26" i="10"/>
  <c r="R26" i="10" s="1"/>
  <c r="R28" i="10"/>
  <c r="S27" i="10"/>
  <c r="M15" i="10"/>
  <c r="S15" i="10" s="1"/>
  <c r="I15" i="10"/>
  <c r="I14" i="10" s="1"/>
  <c r="I13" i="10" s="1"/>
  <c r="I12" i="10" s="1"/>
  <c r="I30" i="10" s="1"/>
  <c r="H13" i="10"/>
  <c r="H12" i="10" s="1"/>
  <c r="K18" i="10"/>
  <c r="J16" i="10"/>
  <c r="J14" i="10" s="1"/>
  <c r="J13" i="10" s="1"/>
  <c r="R17" i="10"/>
  <c r="J20" i="10"/>
  <c r="R21" i="10"/>
  <c r="K21" i="10"/>
  <c r="K20" i="10" s="1"/>
  <c r="K19" i="10" s="1"/>
  <c r="S29" i="10"/>
  <c r="U29" i="10" s="1"/>
  <c r="U26" i="10" s="1"/>
  <c r="U19" i="10" s="1"/>
  <c r="P29" i="10"/>
  <c r="R24" i="10"/>
  <c r="R22" i="10"/>
  <c r="T15" i="10" l="1"/>
  <c r="T14" i="10" s="1"/>
  <c r="T13" i="10" s="1"/>
  <c r="T27" i="10"/>
  <c r="T26" i="10" s="1"/>
  <c r="T19" i="10" s="1"/>
  <c r="S26" i="10"/>
  <c r="P26" i="10"/>
  <c r="M19" i="10"/>
  <c r="J19" i="10"/>
  <c r="R19" i="10" s="1"/>
  <c r="R20" i="10"/>
  <c r="M18" i="10"/>
  <c r="K16" i="10"/>
  <c r="K14" i="10" s="1"/>
  <c r="K13" i="10" s="1"/>
  <c r="K12" i="10" s="1"/>
  <c r="K30" i="10" s="1"/>
  <c r="P15" i="10"/>
  <c r="N15" i="10"/>
  <c r="Q27" i="10"/>
  <c r="N26" i="10"/>
  <c r="P19" i="10" l="1"/>
  <c r="S19" i="10"/>
  <c r="J12" i="10"/>
  <c r="J30" i="10" s="1"/>
  <c r="Q26" i="10"/>
  <c r="N19" i="10"/>
  <c r="N14" i="10"/>
  <c r="Q15" i="10"/>
  <c r="P18" i="10"/>
  <c r="O18" i="10"/>
  <c r="S18" i="10"/>
  <c r="U18" i="10" s="1"/>
  <c r="U16" i="10" s="1"/>
  <c r="U14" i="10" s="1"/>
  <c r="U13" i="10" s="1"/>
  <c r="U12" i="10" s="1"/>
  <c r="U30" i="10" s="1"/>
  <c r="M16" i="10"/>
  <c r="T12" i="10"/>
  <c r="T30" i="10" s="1"/>
  <c r="P16" i="10" l="1"/>
  <c r="S16" i="10"/>
  <c r="S14" i="10" s="1"/>
  <c r="S13" i="10" s="1"/>
  <c r="S12" i="10" s="1"/>
  <c r="S30" i="10" s="1"/>
  <c r="M14" i="10"/>
  <c r="Q14" i="10"/>
  <c r="N13" i="10"/>
  <c r="R18" i="10"/>
  <c r="O16" i="10"/>
  <c r="R16" i="10" l="1"/>
  <c r="O14" i="10"/>
  <c r="P14" i="10"/>
  <c r="M13" i="10"/>
  <c r="Q13" i="10"/>
  <c r="N12" i="10"/>
  <c r="P13" i="10" l="1"/>
  <c r="M12" i="10"/>
  <c r="N30" i="10"/>
  <c r="Q12" i="10"/>
  <c r="O13" i="10"/>
  <c r="R14" i="10"/>
  <c r="P12" i="10" l="1"/>
  <c r="M30" i="10"/>
  <c r="R13" i="10"/>
  <c r="O12" i="10"/>
  <c r="R12" i="10" l="1"/>
  <c r="O30" i="10"/>
</calcChain>
</file>

<file path=xl/sharedStrings.xml><?xml version="1.0" encoding="utf-8"?>
<sst xmlns="http://schemas.openxmlformats.org/spreadsheetml/2006/main" count="62" uniqueCount="54">
  <si>
    <t>IMP. PPTAL</t>
  </si>
  <si>
    <t>FD.</t>
  </si>
  <si>
    <t>NOMBRE RUBRO PRESUPUESTAL</t>
  </si>
  <si>
    <t>PRESUPUESTO INICIAL</t>
  </si>
  <si>
    <t>MODIFICACION PPTAL</t>
  </si>
  <si>
    <t>APROPIACION FINAL</t>
  </si>
  <si>
    <t>ESTRUCTURA PPTAL</t>
  </si>
  <si>
    <t>FUENTES DE FINANCIACION</t>
  </si>
  <si>
    <t>RECAUDO</t>
  </si>
  <si>
    <t>% EJEC.</t>
  </si>
  <si>
    <t>%  EJECUCION</t>
  </si>
  <si>
    <t>SALDO POR RECAUDAR</t>
  </si>
  <si>
    <t>Adiciones</t>
  </si>
  <si>
    <t>Reducciones</t>
  </si>
  <si>
    <t>Funcionamiento</t>
  </si>
  <si>
    <t>Proyecto</t>
  </si>
  <si>
    <t>Nación</t>
  </si>
  <si>
    <t>Municipio</t>
  </si>
  <si>
    <t>Fun/.</t>
  </si>
  <si>
    <t xml:space="preserve">INGRESOS </t>
  </si>
  <si>
    <t xml:space="preserve">DISPONIBILIDAD INICIAL </t>
  </si>
  <si>
    <t>01</t>
  </si>
  <si>
    <t>DISPONIBILIDAD INICIAL - FUNCIONAMIENTO</t>
  </si>
  <si>
    <t>DISPONIBILIDAD INICIAL - INVERSION</t>
  </si>
  <si>
    <t>02</t>
  </si>
  <si>
    <t>Disponibilidad Inicial Municipio</t>
  </si>
  <si>
    <t>03</t>
  </si>
  <si>
    <t>Disponibilidad Inicial Nación</t>
  </si>
  <si>
    <t xml:space="preserve">INGRESOS CORRIENTES </t>
  </si>
  <si>
    <t>Aportes Convenio</t>
  </si>
  <si>
    <t>04</t>
  </si>
  <si>
    <t>Aportes Nación Birf Convenio Vigencia actual</t>
  </si>
  <si>
    <t>05</t>
  </si>
  <si>
    <t>Aportes Nación Birf Convenio Vigencia anterior</t>
  </si>
  <si>
    <t>06</t>
  </si>
  <si>
    <t>Aportes Municipio Convenio Vigencia anterior</t>
  </si>
  <si>
    <t>13</t>
  </si>
  <si>
    <t>Aportes Municipio Convenio Vigencia actual</t>
  </si>
  <si>
    <t>07</t>
  </si>
  <si>
    <t>Aportes Municipio en Convenio con el Departamento USCO Vigencia anterior</t>
  </si>
  <si>
    <t>Otros Aportes</t>
  </si>
  <si>
    <t>08</t>
  </si>
  <si>
    <t>Aportes del Municipio para Funcionamiento</t>
  </si>
  <si>
    <t>09</t>
  </si>
  <si>
    <t xml:space="preserve">  Aporte Redes Convenio Mpio y Depto USCO</t>
  </si>
  <si>
    <t>10</t>
  </si>
  <si>
    <t>Aportes Otras Redes</t>
  </si>
  <si>
    <t>TOTAL</t>
  </si>
  <si>
    <t>HERNANDO JOSUE BENAVIDES VANEGAS</t>
  </si>
  <si>
    <t>LUCY NORELLY LOAIZA VELASQUEZ</t>
  </si>
  <si>
    <t>Gerente</t>
  </si>
  <si>
    <t>Contratista Financiera - Administrativa</t>
  </si>
  <si>
    <t>MARCELA DEL PILAR CARDENAS TOBAR</t>
  </si>
  <si>
    <t>Contratista Apoyo Financiero y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</si>
</sst>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0.0%"/>
    <numFmt numFmtId="168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top"/>
    </xf>
    <xf numFmtId="168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2" fillId="0" borderId="0">
      <alignment vertical="top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3">
    <xf numFmtId="0" fontId="0" fillId="0" borderId="0" xfId="0"/>
    <xf numFmtId="166" fontId="0" fillId="0" borderId="0" xfId="1" applyNumberFormat="1" applyFont="1"/>
    <xf numFmtId="0" fontId="4" fillId="0" borderId="0" xfId="0" applyFont="1" applyAlignment="1"/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6" fontId="5" fillId="2" borderId="22" xfId="0" applyNumberFormat="1" applyFont="1" applyFill="1" applyBorder="1" applyAlignment="1">
      <alignment horizontal="center" vertical="center" wrapText="1"/>
    </xf>
    <xf numFmtId="166" fontId="5" fillId="2" borderId="0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3" fillId="3" borderId="24" xfId="0" applyFont="1" applyFill="1" applyBorder="1"/>
    <xf numFmtId="0" fontId="6" fillId="3" borderId="25" xfId="0" applyFont="1" applyFill="1" applyBorder="1"/>
    <xf numFmtId="0" fontId="8" fillId="3" borderId="26" xfId="3" applyFont="1" applyFill="1" applyBorder="1" applyAlignment="1">
      <alignment horizontal="left" vertical="center" wrapText="1"/>
    </xf>
    <xf numFmtId="43" fontId="8" fillId="3" borderId="26" xfId="1" applyNumberFormat="1" applyFont="1" applyFill="1" applyBorder="1" applyAlignment="1">
      <alignment horizontal="right" vertical="center" wrapText="1"/>
    </xf>
    <xf numFmtId="167" fontId="8" fillId="3" borderId="27" xfId="2" applyNumberFormat="1" applyFont="1" applyFill="1" applyBorder="1" applyAlignment="1">
      <alignment horizontal="right" vertical="center" wrapText="1"/>
    </xf>
    <xf numFmtId="167" fontId="9" fillId="3" borderId="28" xfId="2" applyNumberFormat="1" applyFont="1" applyFill="1" applyBorder="1"/>
    <xf numFmtId="43" fontId="8" fillId="3" borderId="27" xfId="1" applyNumberFormat="1" applyFont="1" applyFill="1" applyBorder="1" applyAlignment="1">
      <alignment horizontal="right" vertical="center" wrapText="1"/>
    </xf>
    <xf numFmtId="0" fontId="3" fillId="0" borderId="0" xfId="0" applyFont="1"/>
    <xf numFmtId="166" fontId="3" fillId="0" borderId="0" xfId="0" applyNumberFormat="1" applyFont="1"/>
    <xf numFmtId="0" fontId="3" fillId="4" borderId="28" xfId="0" applyFont="1" applyFill="1" applyBorder="1"/>
    <xf numFmtId="0" fontId="6" fillId="4" borderId="27" xfId="0" applyFont="1" applyFill="1" applyBorder="1"/>
    <xf numFmtId="0" fontId="8" fillId="4" borderId="29" xfId="3" applyFont="1" applyFill="1" applyBorder="1" applyAlignment="1">
      <alignment horizontal="left" vertical="center" wrapText="1" indent="1"/>
    </xf>
    <xf numFmtId="43" fontId="8" fillId="4" borderId="29" xfId="1" applyNumberFormat="1" applyFont="1" applyFill="1" applyBorder="1" applyAlignment="1">
      <alignment horizontal="right" vertical="center" wrapText="1"/>
    </xf>
    <xf numFmtId="43" fontId="8" fillId="4" borderId="30" xfId="1" applyNumberFormat="1" applyFont="1" applyFill="1" applyBorder="1" applyAlignment="1">
      <alignment horizontal="right" vertical="center" wrapText="1"/>
    </xf>
    <xf numFmtId="43" fontId="8" fillId="4" borderId="28" xfId="1" applyNumberFormat="1" applyFont="1" applyFill="1" applyBorder="1" applyAlignment="1">
      <alignment horizontal="right" vertical="center" wrapText="1"/>
    </xf>
    <xf numFmtId="43" fontId="8" fillId="4" borderId="27" xfId="1" applyNumberFormat="1" applyFont="1" applyFill="1" applyBorder="1" applyAlignment="1">
      <alignment horizontal="right" vertical="center" wrapText="1"/>
    </xf>
    <xf numFmtId="167" fontId="8" fillId="4" borderId="27" xfId="2" applyNumberFormat="1" applyFont="1" applyFill="1" applyBorder="1" applyAlignment="1">
      <alignment horizontal="right" vertical="center" wrapText="1"/>
    </xf>
    <xf numFmtId="167" fontId="9" fillId="4" borderId="28" xfId="2" applyNumberFormat="1" applyFont="1" applyFill="1" applyBorder="1"/>
    <xf numFmtId="0" fontId="3" fillId="5" borderId="28" xfId="0" applyFont="1" applyFill="1" applyBorder="1"/>
    <xf numFmtId="0" fontId="6" fillId="5" borderId="27" xfId="0" applyFont="1" applyFill="1" applyBorder="1"/>
    <xf numFmtId="0" fontId="8" fillId="5" borderId="29" xfId="3" applyFont="1" applyFill="1" applyBorder="1" applyAlignment="1">
      <alignment horizontal="left" vertical="center" wrapText="1" indent="2"/>
    </xf>
    <xf numFmtId="43" fontId="8" fillId="5" borderId="29" xfId="1" applyNumberFormat="1" applyFont="1" applyFill="1" applyBorder="1" applyAlignment="1">
      <alignment horizontal="right" vertical="center" wrapText="1"/>
    </xf>
    <xf numFmtId="43" fontId="8" fillId="5" borderId="30" xfId="1" applyNumberFormat="1" applyFont="1" applyFill="1" applyBorder="1" applyAlignment="1">
      <alignment horizontal="right" vertical="center" wrapText="1"/>
    </xf>
    <xf numFmtId="43" fontId="8" fillId="5" borderId="28" xfId="1" applyNumberFormat="1" applyFont="1" applyFill="1" applyBorder="1" applyAlignment="1">
      <alignment horizontal="right" vertical="center" wrapText="1"/>
    </xf>
    <xf numFmtId="43" fontId="8" fillId="5" borderId="27" xfId="1" applyNumberFormat="1" applyFont="1" applyFill="1" applyBorder="1" applyAlignment="1">
      <alignment horizontal="right" vertical="center" wrapText="1"/>
    </xf>
    <xf numFmtId="167" fontId="8" fillId="5" borderId="27" xfId="2" applyNumberFormat="1" applyFont="1" applyFill="1" applyBorder="1" applyAlignment="1">
      <alignment horizontal="right" vertical="center" wrapText="1"/>
    </xf>
    <xf numFmtId="167" fontId="9" fillId="5" borderId="28" xfId="2" applyNumberFormat="1" applyFont="1" applyFill="1" applyBorder="1"/>
    <xf numFmtId="0" fontId="3" fillId="0" borderId="28" xfId="0" applyFont="1" applyBorder="1"/>
    <xf numFmtId="49" fontId="0" fillId="0" borderId="28" xfId="0" applyNumberFormat="1" applyFont="1" applyBorder="1" applyAlignment="1">
      <alignment horizontal="center"/>
    </xf>
    <xf numFmtId="0" fontId="8" fillId="0" borderId="29" xfId="3" applyFont="1" applyBorder="1" applyAlignment="1">
      <alignment horizontal="left" vertical="center" wrapText="1" indent="3"/>
    </xf>
    <xf numFmtId="43" fontId="8" fillId="0" borderId="29" xfId="1" applyNumberFormat="1" applyFont="1" applyBorder="1" applyAlignment="1">
      <alignment horizontal="right" vertical="center" wrapText="1"/>
    </xf>
    <xf numFmtId="43" fontId="8" fillId="0" borderId="30" xfId="1" applyNumberFormat="1" applyFont="1" applyBorder="1" applyAlignment="1">
      <alignment horizontal="right" vertical="center" wrapText="1"/>
    </xf>
    <xf numFmtId="43" fontId="8" fillId="0" borderId="28" xfId="1" applyNumberFormat="1" applyFont="1" applyBorder="1" applyAlignment="1">
      <alignment horizontal="right" vertical="center" wrapText="1"/>
    </xf>
    <xf numFmtId="43" fontId="8" fillId="0" borderId="27" xfId="1" applyNumberFormat="1" applyFont="1" applyBorder="1" applyAlignment="1">
      <alignment horizontal="right" vertical="center" wrapText="1"/>
    </xf>
    <xf numFmtId="167" fontId="7" fillId="6" borderId="27" xfId="2" applyNumberFormat="1" applyFont="1" applyFill="1" applyBorder="1" applyAlignment="1">
      <alignment horizontal="right" vertical="center" wrapText="1"/>
    </xf>
    <xf numFmtId="167" fontId="10" fillId="6" borderId="28" xfId="2" applyNumberFormat="1" applyFont="1" applyFill="1" applyBorder="1"/>
    <xf numFmtId="167" fontId="8" fillId="6" borderId="28" xfId="2" applyNumberFormat="1" applyFont="1" applyFill="1" applyBorder="1"/>
    <xf numFmtId="43" fontId="7" fillId="0" borderId="27" xfId="1" applyNumberFormat="1" applyFont="1" applyBorder="1" applyAlignment="1">
      <alignment horizontal="right" vertical="center" wrapText="1"/>
    </xf>
    <xf numFmtId="43" fontId="3" fillId="0" borderId="28" xfId="0" applyNumberFormat="1" applyFont="1" applyBorder="1"/>
    <xf numFmtId="0" fontId="3" fillId="0" borderId="31" xfId="0" applyFont="1" applyBorder="1"/>
    <xf numFmtId="0" fontId="6" fillId="0" borderId="32" xfId="0" applyFont="1" applyBorder="1"/>
    <xf numFmtId="0" fontId="8" fillId="0" borderId="33" xfId="3" applyFont="1" applyBorder="1" applyAlignment="1">
      <alignment horizontal="left" vertical="center" wrapText="1" indent="3"/>
    </xf>
    <xf numFmtId="43" fontId="8" fillId="0" borderId="33" xfId="1" applyNumberFormat="1" applyFont="1" applyBorder="1" applyAlignment="1">
      <alignment horizontal="right" vertical="center" wrapText="1"/>
    </xf>
    <xf numFmtId="43" fontId="8" fillId="0" borderId="34" xfId="1" applyNumberFormat="1" applyFont="1" applyBorder="1" applyAlignment="1">
      <alignment horizontal="right" vertical="center" wrapText="1"/>
    </xf>
    <xf numFmtId="167" fontId="8" fillId="6" borderId="27" xfId="2" applyNumberFormat="1" applyFont="1" applyFill="1" applyBorder="1" applyAlignment="1">
      <alignment horizontal="right" vertical="center" wrapText="1"/>
    </xf>
    <xf numFmtId="167" fontId="9" fillId="6" borderId="28" xfId="2" applyNumberFormat="1" applyFont="1" applyFill="1" applyBorder="1"/>
    <xf numFmtId="0" fontId="0" fillId="0" borderId="28" xfId="0" applyFont="1" applyBorder="1"/>
    <xf numFmtId="0" fontId="7" fillId="0" borderId="28" xfId="3" applyFont="1" applyBorder="1" applyAlignment="1">
      <alignment horizontal="left" vertical="center" wrapText="1" indent="4"/>
    </xf>
    <xf numFmtId="43" fontId="7" fillId="0" borderId="28" xfId="1" applyNumberFormat="1" applyFont="1" applyBorder="1" applyAlignment="1">
      <alignment horizontal="right" vertical="center" wrapText="1"/>
    </xf>
    <xf numFmtId="43" fontId="7" fillId="0" borderId="33" xfId="1" applyNumberFormat="1" applyFont="1" applyBorder="1" applyAlignment="1">
      <alignment horizontal="right" vertical="center" wrapText="1"/>
    </xf>
    <xf numFmtId="43" fontId="7" fillId="0" borderId="35" xfId="1" applyNumberFormat="1" applyFont="1" applyBorder="1" applyAlignment="1">
      <alignment horizontal="right" vertical="center" wrapText="1"/>
    </xf>
    <xf numFmtId="167" fontId="7" fillId="6" borderId="28" xfId="2" applyNumberFormat="1" applyFont="1" applyFill="1" applyBorder="1"/>
    <xf numFmtId="43" fontId="0" fillId="0" borderId="28" xfId="0" applyNumberFormat="1" applyFont="1" applyBorder="1"/>
    <xf numFmtId="0" fontId="0" fillId="0" borderId="0" xfId="0" applyFont="1"/>
    <xf numFmtId="0" fontId="0" fillId="0" borderId="28" xfId="0" applyBorder="1"/>
    <xf numFmtId="0" fontId="7" fillId="0" borderId="28" xfId="3" applyBorder="1" applyAlignment="1">
      <alignment horizontal="left" vertical="center" wrapText="1" indent="4"/>
    </xf>
    <xf numFmtId="43" fontId="7" fillId="0" borderId="36" xfId="1" applyNumberFormat="1" applyFont="1" applyBorder="1" applyAlignment="1">
      <alignment horizontal="right" vertical="center" wrapText="1"/>
    </xf>
    <xf numFmtId="43" fontId="0" fillId="0" borderId="28" xfId="0" applyNumberFormat="1" applyBorder="1"/>
    <xf numFmtId="0" fontId="3" fillId="4" borderId="24" xfId="0" applyFont="1" applyFill="1" applyBorder="1"/>
    <xf numFmtId="0" fontId="6" fillId="4" borderId="25" xfId="0" applyFont="1" applyFill="1" applyBorder="1"/>
    <xf numFmtId="0" fontId="8" fillId="4" borderId="26" xfId="3" applyFont="1" applyFill="1" applyBorder="1" applyAlignment="1">
      <alignment horizontal="left" vertical="center" wrapText="1" indent="1"/>
    </xf>
    <xf numFmtId="43" fontId="8" fillId="4" borderId="26" xfId="1" applyNumberFormat="1" applyFont="1" applyFill="1" applyBorder="1" applyAlignment="1">
      <alignment horizontal="right" vertical="center" wrapText="1"/>
    </xf>
    <xf numFmtId="43" fontId="8" fillId="4" borderId="37" xfId="1" applyNumberFormat="1" applyFont="1" applyFill="1" applyBorder="1" applyAlignment="1">
      <alignment horizontal="right" vertical="center" wrapText="1"/>
    </xf>
    <xf numFmtId="43" fontId="8" fillId="4" borderId="36" xfId="1" applyNumberFormat="1" applyFont="1" applyFill="1" applyBorder="1" applyAlignment="1">
      <alignment horizontal="right" vertical="center" wrapText="1"/>
    </xf>
    <xf numFmtId="43" fontId="8" fillId="5" borderId="26" xfId="1" applyNumberFormat="1" applyFont="1" applyFill="1" applyBorder="1" applyAlignment="1">
      <alignment horizontal="right" vertical="center" wrapText="1"/>
    </xf>
    <xf numFmtId="43" fontId="8" fillId="5" borderId="37" xfId="1" applyNumberFormat="1" applyFont="1" applyFill="1" applyBorder="1" applyAlignment="1">
      <alignment horizontal="right" vertical="center" wrapText="1"/>
    </xf>
    <xf numFmtId="0" fontId="7" fillId="0" borderId="29" xfId="3" applyFont="1" applyBorder="1" applyAlignment="1">
      <alignment horizontal="left" vertical="center" wrapText="1" indent="3"/>
    </xf>
    <xf numFmtId="43" fontId="7" fillId="0" borderId="29" xfId="1" applyNumberFormat="1" applyFont="1" applyBorder="1" applyAlignment="1">
      <alignment horizontal="right" vertical="center" wrapText="1"/>
    </xf>
    <xf numFmtId="43" fontId="7" fillId="0" borderId="30" xfId="1" applyNumberFormat="1" applyFont="1" applyBorder="1" applyAlignment="1">
      <alignment horizontal="right" vertical="center" wrapText="1"/>
    </xf>
    <xf numFmtId="0" fontId="0" fillId="6" borderId="28" xfId="0" applyFont="1" applyFill="1" applyBorder="1"/>
    <xf numFmtId="0" fontId="7" fillId="6" borderId="29" xfId="3" applyFont="1" applyFill="1" applyBorder="1" applyAlignment="1">
      <alignment horizontal="left" vertical="center" wrapText="1" indent="3"/>
    </xf>
    <xf numFmtId="43" fontId="7" fillId="6" borderId="29" xfId="1" applyNumberFormat="1" applyFont="1" applyFill="1" applyBorder="1" applyAlignment="1">
      <alignment horizontal="right" vertical="center" wrapText="1"/>
    </xf>
    <xf numFmtId="43" fontId="7" fillId="6" borderId="30" xfId="1" applyNumberFormat="1" applyFont="1" applyFill="1" applyBorder="1" applyAlignment="1">
      <alignment horizontal="right" vertical="center" wrapText="1"/>
    </xf>
    <xf numFmtId="43" fontId="7" fillId="6" borderId="28" xfId="1" applyNumberFormat="1" applyFont="1" applyFill="1" applyBorder="1" applyAlignment="1">
      <alignment horizontal="right" vertical="center" wrapText="1"/>
    </xf>
    <xf numFmtId="43" fontId="7" fillId="6" borderId="27" xfId="1" applyNumberFormat="1" applyFont="1" applyFill="1" applyBorder="1" applyAlignment="1">
      <alignment horizontal="right" vertical="center" wrapText="1"/>
    </xf>
    <xf numFmtId="0" fontId="7" fillId="0" borderId="29" xfId="3" applyBorder="1" applyAlignment="1">
      <alignment horizontal="left" vertical="center" wrapText="1" indent="2"/>
    </xf>
    <xf numFmtId="0" fontId="7" fillId="0" borderId="29" xfId="3" applyBorder="1" applyAlignment="1">
      <alignment horizontal="left" vertical="center" wrapText="1" indent="3"/>
    </xf>
    <xf numFmtId="0" fontId="2" fillId="2" borderId="38" xfId="0" applyFont="1" applyFill="1" applyBorder="1"/>
    <xf numFmtId="0" fontId="2" fillId="2" borderId="39" xfId="0" applyFont="1" applyFill="1" applyBorder="1"/>
    <xf numFmtId="43" fontId="2" fillId="2" borderId="38" xfId="1" applyNumberFormat="1" applyFont="1" applyFill="1" applyBorder="1"/>
    <xf numFmtId="43" fontId="2" fillId="2" borderId="40" xfId="1" applyNumberFormat="1" applyFont="1" applyFill="1" applyBorder="1"/>
    <xf numFmtId="43" fontId="2" fillId="2" borderId="28" xfId="1" applyNumberFormat="1" applyFont="1" applyFill="1" applyBorder="1"/>
    <xf numFmtId="43" fontId="2" fillId="2" borderId="27" xfId="1" applyNumberFormat="1" applyFont="1" applyFill="1" applyBorder="1"/>
    <xf numFmtId="43" fontId="11" fillId="2" borderId="27" xfId="2" applyNumberFormat="1" applyFont="1" applyFill="1" applyBorder="1" applyAlignment="1">
      <alignment horizontal="right" vertical="center" wrapText="1"/>
    </xf>
    <xf numFmtId="0" fontId="3" fillId="6" borderId="0" xfId="0" applyFont="1" applyFill="1" applyBorder="1"/>
    <xf numFmtId="166" fontId="3" fillId="6" borderId="0" xfId="1" applyNumberFormat="1" applyFont="1" applyFill="1" applyBorder="1"/>
    <xf numFmtId="166" fontId="3" fillId="0" borderId="0" xfId="1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6" fontId="2" fillId="2" borderId="7" xfId="0" applyNumberFormat="1" applyFont="1" applyFill="1" applyBorder="1" applyAlignment="1">
      <alignment horizontal="center" vertical="center" wrapText="1"/>
    </xf>
    <xf numFmtId="166" fontId="2" fillId="2" borderId="21" xfId="0" applyNumberFormat="1" applyFont="1" applyFill="1" applyBorder="1" applyAlignment="1">
      <alignment horizontal="center" vertical="center" wrapText="1"/>
    </xf>
    <xf numFmtId="166" fontId="2" fillId="2" borderId="12" xfId="1" applyNumberFormat="1" applyFont="1" applyFill="1" applyBorder="1" applyAlignment="1">
      <alignment horizontal="center" vertical="center" wrapText="1"/>
    </xf>
    <xf numFmtId="166" fontId="2" fillId="2" borderId="13" xfId="1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15">
    <cellStyle name="Millares" xfId="1" builtinId="3"/>
    <cellStyle name="Millares 2" xfId="4"/>
    <cellStyle name="Millares 2 2" xfId="5"/>
    <cellStyle name="Millares 3" xfId="6"/>
    <cellStyle name="Millares 7" xfId="7"/>
    <cellStyle name="Moneda 2" xfId="8"/>
    <cellStyle name="Normal" xfId="0" builtinId="0"/>
    <cellStyle name="Normal 10" xfId="9"/>
    <cellStyle name="Normal 11" xfId="10"/>
    <cellStyle name="Normal 2" xfId="3"/>
    <cellStyle name="Normal 2 5" xfId="11"/>
    <cellStyle name="Normal 3" xfId="12"/>
    <cellStyle name="Porcentaje" xfId="2" builtinId="5"/>
    <cellStyle name="Porcentaje 2" xfId="13"/>
    <cellStyle name="Porcentaje 4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u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257174</xdr:colOff>
      <xdr:row>2</xdr:row>
      <xdr:rowOff>0</xdr:rowOff>
    </xdr:from>
    <xdr:to>
      <xdr:col>22</xdr:col>
      <xdr:colOff>1038224</xdr:colOff>
      <xdr:row>5</xdr:row>
      <xdr:rowOff>28574</xdr:rowOff>
    </xdr:to>
    <xdr:sp macro="" textlink="">
      <xdr:nvSpPr>
        <xdr:cNvPr id="6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1563349" y="381000"/>
          <a:ext cx="1038225" cy="457199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  <a:effectLst>
          <a:innerShdw blurRad="63500" dist="50800" dir="162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ctr"/>
          <a:r>
            <a:rPr lang="es-CO" sz="1100" b="1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MENU </a:t>
          </a:r>
          <a:endParaRPr lang="es-CO" sz="1100" b="1" i="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104567</xdr:colOff>
      <xdr:row>8</xdr:row>
      <xdr:rowOff>95249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10742" cy="1495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ierra\BACKUP\Archivos%20CD%20informatica\Proyecciones%20financieras%20anteriores%20modelo%208\Plan%20de%20Negocios%20No7_Sin%20Ajustes\plan%20de%20negocios%202001SEPTIEMBRE1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UARIOS\PROFESIONAL%201\PTARD%20SONSON\CALCUL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ierra\BACKUP\BACKUP\PROYECC%20FINAN\PROYECCIONES\Plan%20de%20Negocios%20No%208_Sin%20Ajustes\plan%20de%20negocios%202001SEPTIEMBRE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BACKUP\PROYECC%20FINAN\PROYECCIONES\Plan%20de%20Negocios%20No9_Sin%20Ajustes\plan%20de%20negocios%202001SEPTIEMBRE1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icas\PROYECCIONES\Documents%20and%20Settings\jarangom\Configuraci&#243;n%20local\Archivos%20temporales%20de%20Internet\OLK421\PLAN%20DE%20NEGOCIOS%20PORTAFOLIO%20-%20EMTEL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icas\PROYECCIONES\ftruji\FAbio%20Imp\Planes%20de%20Negocios\Datos%20xDSL%20CM\directiva%20xDSL%20Datos\Aguas%20y%20Agua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STRATEGIA%20INTERNET%20Y%20DATOS\EED-BP%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y\Desktop\SETP%202018\Ejecucuciones%20Presupuestales%20SETP%20Transfederal%20S.A.S%202018\Ejecuciones%20Presupuestales%20octubre%202018\Presupuesto%202018\Presupuesto%202018%20%20(matriz)%20actualizado%20Junio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idal\Net\PRESUPUESTO%202002\PRESUPUESTO%202002_V2\cERQUERA\FORMATO_EGRESOS_02_CC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icas\PROYECCIONES\Datos\Evwork\CableModems\Modelo%20Financiero\CableModem\Elmer\Valoraci&#243;n%20RED%20HF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ierra\BACKUP\INF.FINAN.2002\MAF%202002%20v3.0%20ETP%20versi&#243;n%203_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icas\PROYECCIONES\Documents%20and%20Settings\jospinas\Configuraci&#243;n%20local\Archivos%20temporales%20de%20Internet\OLK8\MEP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icas\PROYECCIONES\Documents%20and%20Settings\jospinas\Configuraci&#243;n%20local\Archivos%20temporales%20de%20Internet\OLK8\MEP%202002%20ET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b\PPTO2006DEF\Mis%20documentos\NCDTREE\WIN\Windows\pipe\Curso%20de%20Excell\LEO\Copia%20de%20eje4ex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gabus\Estudios\Estudios\Alcald&#237;a%20Pereira\Venta%2044%25%20ETP\MAFETP2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ierra\BACKUP\Documents%20and%20Settings\lmejia\Configuraci&#243;n%20local\Archivos%20temporales%20de%20Internet\OLK85\Bases%20Calculo%20ET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de Caja Operativo"/>
      <sheetName val="Escenario Macroeconomico"/>
      <sheetName val="Bases de cálculo ingresos"/>
      <sheetName val="Ingresos facturación"/>
      <sheetName val="Supuestos gastos de operación"/>
      <sheetName val="Gastos"/>
      <sheetName val="Inversiones TPBCL"/>
      <sheetName val="Corr. Monet."/>
      <sheetName val="Ajustes Inflación"/>
      <sheetName val="Servicio de Deuda"/>
      <sheetName val="Depreciacion"/>
      <sheetName val="PYG2002"/>
      <sheetName val="P y G"/>
      <sheetName val="PYGDIC2001"/>
      <sheetName val="BALANCE"/>
      <sheetName val="BALDIC01"/>
      <sheetName val="EFAFCTASNOGENERADORASDEEFECTIVO"/>
      <sheetName val="Reservas,Dividendos"/>
      <sheetName val="Impuesto de renta"/>
      <sheetName val="Indicadores"/>
      <sheetName val="Inversiones Telef basica"/>
      <sheetName val="BAL2002"/>
      <sheetName val="Supuestos Balance"/>
    </sheetNames>
    <sheetDataSet>
      <sheetData sheetId="0" refreshError="1"/>
      <sheetData sheetId="1" refreshError="1">
        <row r="34">
          <cell r="C34">
            <v>0.36314182914963622</v>
          </cell>
          <cell r="D34">
            <v>0.27838359058940942</v>
          </cell>
          <cell r="E34">
            <v>0.18716421463387545</v>
          </cell>
          <cell r="F34">
            <v>0.21048995228705114</v>
          </cell>
          <cell r="G34">
            <v>0.16808446050045656</v>
          </cell>
          <cell r="H34">
            <v>0.16278532558844638</v>
          </cell>
          <cell r="I34">
            <v>0.16278532558844638</v>
          </cell>
          <cell r="J34">
            <v>0.16278532558844638</v>
          </cell>
          <cell r="K34">
            <v>0.16278532558844638</v>
          </cell>
          <cell r="L34">
            <v>0.16278532558844638</v>
          </cell>
          <cell r="M34">
            <v>0.16278532558844638</v>
          </cell>
          <cell r="N34">
            <v>0.16278532558844638</v>
          </cell>
          <cell r="O34">
            <v>0.16278532558844638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ARIO FINAL"/>
      <sheetName val="EFLUENTE ALIVIO PRELIMINAR"/>
      <sheetName val="ALIVIO GRUESO"/>
      <sheetName val="DESCOLE FINAL"/>
      <sheetName val="EFLUENTE FINAL DECANTADORES"/>
      <sheetName val="ORIFICIOS"/>
      <sheetName val="CALCULOS"/>
      <sheetName val="SEDIMENTADORES"/>
      <sheetName val="CHEQUE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A3">
            <v>0.1278</v>
          </cell>
        </row>
      </sheetData>
      <sheetData sheetId="7" refreshError="1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 Cal Telefonia"/>
      <sheetName val="Ingresos Telefonia"/>
      <sheetName val="ERCATV"/>
      <sheetName val="ERDATOS"/>
      <sheetName val="Internet Conmutado"/>
      <sheetName val="Prepago"/>
      <sheetName val="Deuda"/>
      <sheetName val="EPM BOGOTÁ"/>
      <sheetName val="EPM"/>
      <sheetName val="inversión"/>
      <sheetName val="CALCULOACTUARIAL"/>
      <sheetName val="Interfaz ER"/>
      <sheetName val="ResumenINI"/>
      <sheetName val="RESUMENV1"/>
      <sheetName val="RESUMENV1.1"/>
      <sheetName val="RESUMENV2"/>
      <sheetName val="INDICADFINANCIEROS"/>
      <sheetName val="PPYE"/>
      <sheetName val="SLMS1701"/>
      <sheetName val="DIFERIDO"/>
      <sheetName val="Masificación PCs"/>
      <sheetName val="Cablemodems"/>
      <sheetName val="CATV"/>
      <sheetName val="Datos xDSL"/>
      <sheetName val="Resumen"/>
      <sheetName val="Flujo de Caja Operativo"/>
      <sheetName val="Grafico FCLO"/>
      <sheetName val="P y G"/>
      <sheetName val="BALANCE"/>
      <sheetName val="INDICADORES PROY"/>
      <sheetName val="Gráficas Generales"/>
      <sheetName val="Otras Empresas"/>
      <sheetName val="Masificación Internet"/>
      <sheetName val="Gráfico Usuarios Internet"/>
      <sheetName val="Gráfico Usuarios CATV"/>
      <sheetName val="TV suscripción"/>
      <sheetName val="Lineas en Servicio"/>
      <sheetName val="Inversiones "/>
      <sheetName val="Bases de cálculo ingresos"/>
      <sheetName val="Ingresos facturación"/>
      <sheetName val="Supuestos gastos de operación"/>
      <sheetName val="Gastos"/>
      <sheetName val="Inversiones TPBCL"/>
      <sheetName val="Activos Fijos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de Caja Operativo"/>
      <sheetName val="Grafico FCLO"/>
      <sheetName val="EPM"/>
      <sheetName val="P y G"/>
      <sheetName val="BALANCE"/>
      <sheetName val="INDICADORES PROY"/>
      <sheetName val="Gráficas Generales"/>
      <sheetName val="Otras Empresas"/>
      <sheetName val="Masificación Internet"/>
      <sheetName val="Internet Conmutado"/>
      <sheetName val="Gráfico Usuarios Internet"/>
      <sheetName val="Cablemodems"/>
      <sheetName val="Datos xDSL"/>
      <sheetName val="Prepago"/>
      <sheetName val="Gráfico Usuarios CATV"/>
      <sheetName val="TV suscripción"/>
      <sheetName val="Lineas en Servicio"/>
      <sheetName val="Inversiones "/>
      <sheetName val="Bases de cálculo ingresos"/>
      <sheetName val="Ingresos facturación"/>
      <sheetName val="Supuestos gastos de operación"/>
      <sheetName val="Gastos"/>
      <sheetName val="Inversiones TPBCL"/>
      <sheetName val="Activos Fijos"/>
      <sheetName val="Servicio de Deuda"/>
      <sheetName val="Depreciacion"/>
      <sheetName val="EFAFCTASNOGENERADORASDEEFECTIVO"/>
      <sheetName val="Reservas,Dividendos"/>
      <sheetName val="Indicadores"/>
      <sheetName val="Inversiones Telef basica"/>
      <sheetName val="Escenario Macroeconomico"/>
      <sheetName val="PYG2002"/>
      <sheetName val="BAL2002"/>
      <sheetName val="BALDIC01"/>
      <sheetName val="PYGDIC200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es macro"/>
      <sheetName val="COSTOS"/>
      <sheetName val="Soporte inv"/>
      <sheetName val="Inversión"/>
      <sheetName val="RESUMEN INV"/>
      <sheetName val="DISTRIBUCIÓN MERCADO"/>
      <sheetName val="dda(Empxsector)"/>
      <sheetName val="dda(tipo empr)"/>
      <sheetName val="sensibilidad"/>
    </sheetNames>
    <sheetDataSet>
      <sheetData sheetId="0">
        <row r="32">
          <cell r="R32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OFERTA"/>
      <sheetName val="BASES DE CALCULO"/>
      <sheetName val="Recursos y Equipos Utilizados"/>
      <sheetName val="Definición de Tarifa"/>
      <sheetName val="Flujo de Caja"/>
    </sheetNames>
    <sheetDataSet>
      <sheetData sheetId="0"/>
      <sheetData sheetId="1" refreshError="1">
        <row r="15">
          <cell r="B15">
            <v>12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es macro"/>
      <sheetName val="Medellin"/>
      <sheetName val="Bogotá "/>
      <sheetName val="Pereira"/>
      <sheetName val="Cali"/>
      <sheetName val="Manizales"/>
      <sheetName val="Bucaramanga"/>
      <sheetName val="Barranquilla"/>
      <sheetName val="Consolidado Nacional"/>
      <sheetName val="Tabla por producto"/>
      <sheetName val="Dist. Corporat."/>
      <sheetName val="Comparativo ddas"/>
      <sheetName val="Sensibilidades"/>
      <sheetName val="Básico"/>
      <sheetName val="personas"/>
      <sheetName val="empresas"/>
      <sheetName val="empresas con filiales"/>
      <sheetName val="Tabla Reumen"/>
    </sheetNames>
    <sheetDataSet>
      <sheetData sheetId="0" refreshError="1">
        <row r="14">
          <cell r="E14">
            <v>0.21410000000000018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Parametros"/>
      <sheetName val="Aportes Acumulados "/>
      <sheetName val="Presupuesto de Ingresos"/>
      <sheetName val="ppto ingresos miles"/>
      <sheetName val="Presupuesto de Gastos"/>
      <sheetName val="ppto gtos miles"/>
      <sheetName val="Resumen ppto"/>
      <sheetName val="Cuentas por Pagar"/>
      <sheetName val="Gerencia"/>
      <sheetName val="Anexo Proy. -Vigencias Futuras"/>
      <sheetName val="Anexo Fun."/>
      <sheetName val="D.I. Funcionamiento real"/>
      <sheetName val="D.I. Funcionamiento py"/>
      <sheetName val="D.I. Inversión real"/>
      <sheetName val="D.I. Inversión py"/>
      <sheetName val="Impuestos"/>
      <sheetName val="Contratistas 2018"/>
    </sheetNames>
    <sheetDataSet>
      <sheetData sheetId="0" refreshError="1"/>
      <sheetData sheetId="1" refreshError="1"/>
      <sheetData sheetId="2" refreshError="1"/>
      <sheetData sheetId="3" refreshError="1">
        <row r="17">
          <cell r="X17">
            <v>1949364.0099999309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Varios"/>
      <sheetName val="VARIABLES"/>
      <sheetName val="PTB"/>
      <sheetName val="RI"/>
      <sheetName val="DesarrollInstituc"/>
    </sheetNames>
    <sheetDataSet>
      <sheetData sheetId="0" refreshError="1"/>
      <sheetData sheetId="1" refreshError="1">
        <row r="19">
          <cell r="AJ19">
            <v>2500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ámetros"/>
      <sheetName val="Inversiones-Red"/>
      <sheetName val="Flujo de caja-Red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Menu"/>
      <sheetName val="Hoja2"/>
      <sheetName val="PYGAA"/>
      <sheetName val="Hoja1"/>
      <sheetName val="BAA"/>
      <sheetName val="PYGPM"/>
      <sheetName val="Ingresos"/>
      <sheetName val="Macro1"/>
      <sheetName val="Ingresos (2)"/>
      <sheetName val="CYG"/>
      <sheetName val="CVS"/>
      <sheetName val="DAPA"/>
      <sheetName val="NOC"/>
      <sheetName val="NOA"/>
      <sheetName val="PYGA"/>
      <sheetName val="Inversiones"/>
      <sheetName val="Deuda"/>
      <sheetName val="Balance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</sheetNames>
    <sheetDataSet>
      <sheetData sheetId="0" refreshError="1">
        <row r="10">
          <cell r="B10" t="str">
            <v>EMPRESA DE TELECOMUNICACIONES DE PEREIRA S.A E.S.P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79">
          <cell r="A79" t="str">
            <v>Ingresos</v>
          </cell>
          <cell r="B79" t="str">
            <v>ene</v>
          </cell>
          <cell r="C79" t="str">
            <v>feb</v>
          </cell>
          <cell r="D79" t="str">
            <v>mar</v>
          </cell>
          <cell r="E79" t="str">
            <v>abr</v>
          </cell>
          <cell r="F79" t="str">
            <v>may</v>
          </cell>
          <cell r="G79" t="str">
            <v>jun</v>
          </cell>
          <cell r="H79" t="str">
            <v>jul</v>
          </cell>
          <cell r="I79" t="str">
            <v>ago</v>
          </cell>
          <cell r="J79" t="str">
            <v>sep</v>
          </cell>
          <cell r="K79" t="str">
            <v>oct</v>
          </cell>
          <cell r="L79" t="str">
            <v>nov</v>
          </cell>
          <cell r="M79" t="str">
            <v>dic</v>
          </cell>
        </row>
        <row r="80">
          <cell r="A80" t="str">
            <v>Año Anterior</v>
          </cell>
          <cell r="B80">
            <v>5776.8319672100006</v>
          </cell>
          <cell r="C80">
            <v>5381.3600170000009</v>
          </cell>
          <cell r="D80">
            <v>5546.7753640000001</v>
          </cell>
          <cell r="E80">
            <v>6097.6109500000002</v>
          </cell>
          <cell r="F80">
            <v>5808.8402259999993</v>
          </cell>
          <cell r="G80">
            <v>5997.9372949999988</v>
          </cell>
          <cell r="H80">
            <v>5945.5037939999993</v>
          </cell>
          <cell r="I80">
            <v>6002.4031240000013</v>
          </cell>
          <cell r="J80">
            <v>5940.1387109999996</v>
          </cell>
          <cell r="K80">
            <v>5819.172190000002</v>
          </cell>
          <cell r="L80">
            <v>5973.7063900000003</v>
          </cell>
          <cell r="M80">
            <v>5929.4293000000007</v>
          </cell>
          <cell r="O80">
            <v>2001</v>
          </cell>
          <cell r="P80" t="str">
            <v>Ingresos 2001-2002</v>
          </cell>
        </row>
        <row r="81">
          <cell r="A81" t="str">
            <v>Actual</v>
          </cell>
          <cell r="B81">
            <v>6259.5127500000008</v>
          </cell>
          <cell r="C81">
            <v>6299.3732099999988</v>
          </cell>
          <cell r="D81">
            <v>6188.8499999999995</v>
          </cell>
          <cell r="E81">
            <v>6493.0984560000006</v>
          </cell>
          <cell r="F81">
            <v>6540.775076599999</v>
          </cell>
          <cell r="G81">
            <v>4777.4589324400004</v>
          </cell>
          <cell r="H81">
            <v>6112.5335315100001</v>
          </cell>
          <cell r="I81">
            <v>5963.4046807530012</v>
          </cell>
          <cell r="J81">
            <v>7467.2321903099992</v>
          </cell>
          <cell r="K81">
            <v>6148.1971700000004</v>
          </cell>
          <cell r="L81">
            <v>6454.3097526999991</v>
          </cell>
          <cell r="M81">
            <v>9418.3812285799995</v>
          </cell>
          <cell r="O81">
            <v>2002</v>
          </cell>
        </row>
        <row r="82">
          <cell r="A82" t="str">
            <v>Presupuesto</v>
          </cell>
        </row>
        <row r="83">
          <cell r="A83" t="str">
            <v>Año Anterior</v>
          </cell>
        </row>
        <row r="84">
          <cell r="A84" t="str">
            <v>Actual</v>
          </cell>
          <cell r="B84">
            <v>6457.4601837579958</v>
          </cell>
          <cell r="C84">
            <v>6407.1181185490132</v>
          </cell>
          <cell r="D84">
            <v>7733.0662378879169</v>
          </cell>
          <cell r="E84">
            <v>7051.3550692503095</v>
          </cell>
          <cell r="F84">
            <v>7127.4620406981476</v>
          </cell>
          <cell r="G84">
            <v>7125.6482614188762</v>
          </cell>
          <cell r="H84">
            <v>7107.2212920939401</v>
          </cell>
          <cell r="I84">
            <v>7107.7489416625949</v>
          </cell>
          <cell r="J84">
            <v>6958.8927587539965</v>
          </cell>
          <cell r="K84">
            <v>7262.2480429598099</v>
          </cell>
          <cell r="L84">
            <v>7387.219797169847</v>
          </cell>
          <cell r="M84">
            <v>7471.8768135128457</v>
          </cell>
          <cell r="P84" t="str">
            <v>Presupuesto 2002</v>
          </cell>
        </row>
        <row r="86">
          <cell r="A86" t="str">
            <v>EBITDA</v>
          </cell>
        </row>
        <row r="87">
          <cell r="A87" t="str">
            <v>Año Anterior</v>
          </cell>
          <cell r="B87">
            <v>3954.9838056100007</v>
          </cell>
          <cell r="C87">
            <v>3420.0506926900007</v>
          </cell>
          <cell r="D87">
            <v>3515.9583439999997</v>
          </cell>
          <cell r="E87">
            <v>4091.8118130800008</v>
          </cell>
          <cell r="F87">
            <v>3801.3875059999991</v>
          </cell>
          <cell r="G87">
            <v>3870.617647999999</v>
          </cell>
          <cell r="H87">
            <v>3779.1297489999988</v>
          </cell>
          <cell r="I87">
            <v>3947.3142520000015</v>
          </cell>
          <cell r="J87">
            <v>3822.8810279999993</v>
          </cell>
          <cell r="K87">
            <v>2961.8954900000026</v>
          </cell>
          <cell r="L87">
            <v>3904.8028600000002</v>
          </cell>
          <cell r="M87">
            <v>3008.8168950000008</v>
          </cell>
        </row>
        <row r="88">
          <cell r="A88" t="str">
            <v>Actual</v>
          </cell>
          <cell r="B88">
            <v>3935.153841580001</v>
          </cell>
          <cell r="C88">
            <v>3746.208675689998</v>
          </cell>
          <cell r="D88">
            <v>3674.1225996199996</v>
          </cell>
          <cell r="E88">
            <v>4219.260646910001</v>
          </cell>
          <cell r="F88">
            <v>4198.1785290999997</v>
          </cell>
          <cell r="G88">
            <v>2520.7819350100008</v>
          </cell>
          <cell r="H88">
            <v>3569.2401044200001</v>
          </cell>
          <cell r="I88">
            <v>3376.4471028730018</v>
          </cell>
          <cell r="J88">
            <v>5000.8569344099997</v>
          </cell>
          <cell r="K88">
            <v>3664.3588800000002</v>
          </cell>
          <cell r="L88">
            <v>4007.7810899999986</v>
          </cell>
          <cell r="M88">
            <v>4929.7412003799991</v>
          </cell>
        </row>
        <row r="89">
          <cell r="A89" t="str">
            <v>Presupuesto</v>
          </cell>
        </row>
        <row r="90">
          <cell r="A90" t="str">
            <v>Año Anterior</v>
          </cell>
        </row>
        <row r="91">
          <cell r="A91" t="str">
            <v>Actual</v>
          </cell>
          <cell r="B91">
            <v>3732.9746850391343</v>
          </cell>
          <cell r="C91">
            <v>2652.8661022732895</v>
          </cell>
          <cell r="D91">
            <v>4983.1645578227835</v>
          </cell>
          <cell r="E91">
            <v>3838.5198262197573</v>
          </cell>
          <cell r="F91">
            <v>4161.7596418680805</v>
          </cell>
          <cell r="G91">
            <v>4279.9286422781815</v>
          </cell>
          <cell r="H91">
            <v>3880.6569123944387</v>
          </cell>
          <cell r="I91">
            <v>4163.3213927722418</v>
          </cell>
          <cell r="J91">
            <v>4127.5219597404357</v>
          </cell>
          <cell r="K91">
            <v>4077.9076759450772</v>
          </cell>
          <cell r="L91">
            <v>4572.9231132264877</v>
          </cell>
          <cell r="M91">
            <v>5066.1300613508802</v>
          </cell>
          <cell r="P91" t="str">
            <v>Actual 2001-2002</v>
          </cell>
        </row>
        <row r="93">
          <cell r="A93" t="str">
            <v>Costos y Gastos</v>
          </cell>
        </row>
        <row r="94">
          <cell r="A94" t="str">
            <v>Año Anterior</v>
          </cell>
          <cell r="B94">
            <v>1736.5998106000002</v>
          </cell>
          <cell r="C94">
            <v>1879.6024593100001</v>
          </cell>
          <cell r="D94">
            <v>1946.8494700000001</v>
          </cell>
          <cell r="E94">
            <v>1921.0356819200001</v>
          </cell>
          <cell r="F94">
            <v>1920.8929740000001</v>
          </cell>
          <cell r="G94">
            <v>2039.1923630000001</v>
          </cell>
          <cell r="H94">
            <v>2076.8173840000004</v>
          </cell>
          <cell r="I94">
            <v>1963.186678</v>
          </cell>
          <cell r="J94">
            <v>2022.8546039999999</v>
          </cell>
          <cell r="K94">
            <v>2761.5836299999996</v>
          </cell>
          <cell r="L94">
            <v>1972.2265499999999</v>
          </cell>
          <cell r="M94">
            <v>2822.2677549999999</v>
          </cell>
          <cell r="P94" t="str">
            <v>Actual 2001-2002</v>
          </cell>
        </row>
        <row r="95">
          <cell r="A95" t="str">
            <v>Actual</v>
          </cell>
          <cell r="B95">
            <v>2091.57262842</v>
          </cell>
          <cell r="C95">
            <v>2323.1821443100002</v>
          </cell>
          <cell r="D95">
            <v>2257.3944003799998</v>
          </cell>
          <cell r="E95">
            <v>2142.45580909</v>
          </cell>
          <cell r="F95">
            <v>2209.7113774999998</v>
          </cell>
          <cell r="G95">
            <v>2121.3399894299996</v>
          </cell>
          <cell r="H95">
            <v>2408.2851070899997</v>
          </cell>
          <cell r="I95">
            <v>2440.8977768799996</v>
          </cell>
          <cell r="J95">
            <v>2318.4302909000003</v>
          </cell>
          <cell r="K95">
            <v>2335.2804400000005</v>
          </cell>
          <cell r="L95">
            <v>2297.8448137</v>
          </cell>
          <cell r="M95">
            <v>2962.9359142000003</v>
          </cell>
        </row>
        <row r="96">
          <cell r="A96" t="str">
            <v>Presupuesto</v>
          </cell>
        </row>
        <row r="97">
          <cell r="A97" t="str">
            <v>Año Anterior</v>
          </cell>
          <cell r="P97" t="str">
            <v>Presupuesto 2002</v>
          </cell>
        </row>
        <row r="98">
          <cell r="A98" t="str">
            <v>Actual</v>
          </cell>
          <cell r="B98">
            <v>2623.9854987188614</v>
          </cell>
          <cell r="C98">
            <v>3652.7470162757236</v>
          </cell>
          <cell r="D98">
            <v>2647.3816300651329</v>
          </cell>
          <cell r="E98">
            <v>3109.2899925305528</v>
          </cell>
          <cell r="F98">
            <v>2861.121695825067</v>
          </cell>
          <cell r="G98">
            <v>2740.093109105645</v>
          </cell>
          <cell r="H98">
            <v>3119.8816045641015</v>
          </cell>
          <cell r="I98">
            <v>2836.6779460035987</v>
          </cell>
          <cell r="J98">
            <v>2722.5437000979391</v>
          </cell>
          <cell r="K98">
            <v>3074.4249971099543</v>
          </cell>
          <cell r="L98">
            <v>2703.2821603395332</v>
          </cell>
          <cell r="M98">
            <v>2293.6220833221014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"/>
      <sheetName val="Caso"/>
      <sheetName val="Menu"/>
      <sheetName val="Datos"/>
      <sheetName val="BGo"/>
      <sheetName val="Merca"/>
      <sheetName val="Gral"/>
      <sheetName val="Margen"/>
      <sheetName val="Crédito"/>
      <sheetName val="Inv"/>
      <sheetName val="Otros Act y Pas"/>
      <sheetName val="BG"/>
      <sheetName val="FyU"/>
      <sheetName val="Caja"/>
      <sheetName val="ER"/>
      <sheetName val="CCPP"/>
      <sheetName val="FCL"/>
      <sheetName val="CE"/>
      <sheetName val="EVA"/>
      <sheetName val="Vr"/>
      <sheetName val="Arbol"/>
      <sheetName val="Indic"/>
      <sheetName val="Módulo1"/>
    </sheetNames>
    <sheetDataSet>
      <sheetData sheetId="0"/>
      <sheetData sheetId="1"/>
      <sheetData sheetId="2"/>
      <sheetData sheetId="3"/>
      <sheetData sheetId="4">
        <row r="40">
          <cell r="A40" t="str">
            <v>Depreciable Bruto</v>
          </cell>
        </row>
        <row r="41">
          <cell r="E41">
            <v>0</v>
          </cell>
        </row>
        <row r="44">
          <cell r="A44" t="str">
            <v>Depreciable Bruto</v>
          </cell>
        </row>
        <row r="45">
          <cell r="E45">
            <v>0</v>
          </cell>
        </row>
        <row r="48">
          <cell r="A48" t="str">
            <v>Depreciable Bruto</v>
          </cell>
        </row>
        <row r="49">
          <cell r="E49">
            <v>0</v>
          </cell>
        </row>
        <row r="52">
          <cell r="A52" t="str">
            <v>Depreciable Bruto</v>
          </cell>
        </row>
        <row r="53">
          <cell r="E53">
            <v>0</v>
          </cell>
        </row>
        <row r="56">
          <cell r="A56" t="str">
            <v>Depreciable Bruto</v>
          </cell>
        </row>
        <row r="57">
          <cell r="E57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"/>
      <sheetName val="Caso"/>
      <sheetName val="Menu"/>
      <sheetName val="Datos"/>
      <sheetName val="BGo"/>
      <sheetName val="Merca"/>
      <sheetName val="Gral"/>
      <sheetName val="Crédito"/>
      <sheetName val="Margen"/>
      <sheetName val="Inv"/>
      <sheetName val="Otros Act y Pas"/>
      <sheetName val="BG"/>
      <sheetName val="FyU"/>
      <sheetName val="Caja"/>
      <sheetName val="ER"/>
      <sheetName val="CCPP"/>
      <sheetName val="FCL"/>
      <sheetName val="CE"/>
      <sheetName val="EVA"/>
      <sheetName val="Vr"/>
      <sheetName val="Arbol"/>
      <sheetName val="Indic"/>
      <sheetName val="Módulo1"/>
    </sheetNames>
    <sheetDataSet>
      <sheetData sheetId="0" refreshError="1"/>
      <sheetData sheetId="1" refreshError="1"/>
      <sheetData sheetId="2" refreshError="1"/>
      <sheetData sheetId="3" refreshError="1">
        <row r="4">
          <cell r="B4">
            <v>2001</v>
          </cell>
        </row>
      </sheetData>
      <sheetData sheetId="4" refreshError="1">
        <row r="41">
          <cell r="E41">
            <v>5</v>
          </cell>
        </row>
        <row r="45">
          <cell r="E45">
            <v>7</v>
          </cell>
        </row>
        <row r="49">
          <cell r="E49">
            <v>5</v>
          </cell>
        </row>
        <row r="53">
          <cell r="E53">
            <v>4</v>
          </cell>
        </row>
        <row r="57">
          <cell r="E57">
            <v>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Gráfico1"/>
      <sheetName val="Hoja11"/>
      <sheetName val="Hoja12"/>
      <sheetName val="Hoja13"/>
      <sheetName val="Hoja14"/>
      <sheetName val="Hoja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A4" t="str">
            <v>10678788-AS</v>
          </cell>
          <cell r="B4">
            <v>10678788</v>
          </cell>
          <cell r="C4" t="str">
            <v>Begoña</v>
          </cell>
          <cell r="D4" t="str">
            <v>Contreras Sáiz</v>
          </cell>
        </row>
        <row r="5">
          <cell r="A5" t="str">
            <v>11098675-AS</v>
          </cell>
          <cell r="B5">
            <v>11098675</v>
          </cell>
          <cell r="C5" t="str">
            <v>Almudena</v>
          </cell>
          <cell r="D5" t="str">
            <v>De la torre Calleja</v>
          </cell>
        </row>
        <row r="6">
          <cell r="A6" t="str">
            <v>11980667-AS</v>
          </cell>
          <cell r="B6">
            <v>11980667</v>
          </cell>
          <cell r="C6" t="str">
            <v>Eugenia</v>
          </cell>
          <cell r="D6" t="str">
            <v>Covadonga Suarez</v>
          </cell>
        </row>
        <row r="7">
          <cell r="A7" t="str">
            <v>12456876-AS</v>
          </cell>
          <cell r="B7">
            <v>12456876</v>
          </cell>
          <cell r="C7" t="str">
            <v>Francisco</v>
          </cell>
          <cell r="D7" t="str">
            <v>Arce Arce</v>
          </cell>
        </row>
        <row r="8">
          <cell r="A8" t="str">
            <v>23876543-AS</v>
          </cell>
          <cell r="B8">
            <v>23876543</v>
          </cell>
          <cell r="C8" t="str">
            <v>Antonio</v>
          </cell>
          <cell r="D8" t="str">
            <v>Súarez Arce</v>
          </cell>
        </row>
        <row r="9">
          <cell r="A9" t="str">
            <v>9876123-AS</v>
          </cell>
          <cell r="B9">
            <v>9876123</v>
          </cell>
          <cell r="C9" t="str">
            <v>Jon</v>
          </cell>
          <cell r="D9" t="str">
            <v>Viuda Segura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Menu"/>
      <sheetName val="PYGAA"/>
      <sheetName val="Hoja1"/>
      <sheetName val="BAA"/>
      <sheetName val="PYGPM"/>
      <sheetName val="BPM"/>
      <sheetName val="Ingresos"/>
      <sheetName val="Ingresos (2)"/>
      <sheetName val="CYG"/>
      <sheetName val="CVS"/>
      <sheetName val="PYGA"/>
      <sheetName val="DAPA"/>
      <sheetName val="NOC"/>
      <sheetName val="Gráfico1"/>
      <sheetName val="NOA"/>
      <sheetName val="FYU"/>
      <sheetName val="FYUP"/>
      <sheetName val="Balance"/>
      <sheetName val="Inversiones"/>
      <sheetName val="Deuda"/>
      <sheetName val="IAd"/>
      <sheetName val="RE"/>
      <sheetName val="PYGA vs PPTO"/>
      <sheetName val="BC"/>
      <sheetName val="FYU vs FYUP"/>
      <sheetName val="ANALISIS V Y H_PYG"/>
      <sheetName val="ANALISIS V Y H_BALANCE"/>
      <sheetName val="IAA"/>
      <sheetName val="IAP"/>
      <sheetName val="IA"/>
      <sheetName val="C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 Cal Telefonia"/>
      <sheetName val="Ingresos Telefonia"/>
      <sheetName val="ERCATV"/>
      <sheetName val="ERDATOS"/>
      <sheetName val="Internet Conmutado"/>
      <sheetName val="Prepago"/>
      <sheetName val="Deuda"/>
      <sheetName val="EPM BOGOTÁ"/>
      <sheetName val="EPM"/>
      <sheetName val="inversión"/>
      <sheetName val="CALCULOACTUARIAL"/>
      <sheetName val="Interfaz ER"/>
      <sheetName val="ResumenINI"/>
      <sheetName val="RESUMENV1"/>
      <sheetName val="RESUMENV1.1"/>
      <sheetName val="RESUMENV2"/>
      <sheetName val="INDICADFINANCIEROS"/>
      <sheetName val="PPYE"/>
      <sheetName val="SLMS1701"/>
      <sheetName val="DIFERIDO"/>
      <sheetName val="Gastos"/>
      <sheetName val="resumen"/>
      <sheetName val="ALTERN 1310"/>
      <sheetName val="bienes nacionales"/>
      <sheetName val="mano de obra"/>
      <sheetName val="Otrosi"/>
      <sheetName val="BASICA 1310"/>
      <sheetName val="P y G"/>
      <sheetName val="Flujo de Caja Operativo"/>
      <sheetName val="Escenario Macroeconomico"/>
      <sheetName val="Bases de cálculo ingresos"/>
      <sheetName val="Ingresos facturación"/>
      <sheetName val="Supuestos gastos de operación"/>
      <sheetName val="Inversiones TPBCL"/>
      <sheetName val="Corr. Monet."/>
      <sheetName val="Ajustes Inflación"/>
      <sheetName val="Servicio de Deuda"/>
      <sheetName val="Depreciacion"/>
      <sheetName val="PYG2002"/>
      <sheetName val="PYGDIC2001"/>
      <sheetName val="BALANCE"/>
      <sheetName val="BALDIC01"/>
      <sheetName val="EFAFCTASNOGENERADORASDEEFECTIVO"/>
      <sheetName val="Reservas,Dividendos"/>
      <sheetName val="Impuesto de renta"/>
      <sheetName val="Indicadores"/>
      <sheetName val="Inversiones Telef basica"/>
      <sheetName val="BAL2002"/>
      <sheetName val="Supuestos Balance"/>
    </sheetNames>
    <sheetDataSet>
      <sheetData sheetId="0">
        <row r="398">
          <cell r="D398">
            <v>1.5431363203050497E-2</v>
          </cell>
          <cell r="E398">
            <v>2.0770279014229009E-2</v>
          </cell>
          <cell r="F398">
            <v>2.0333963998542481E-2</v>
          </cell>
          <cell r="G398">
            <v>1.9928270698880146E-2</v>
          </cell>
          <cell r="H398">
            <v>1.9539349952239826E-2</v>
          </cell>
          <cell r="I398">
            <v>1.9539935881069725E-2</v>
          </cell>
          <cell r="J398">
            <v>1.9540520358512392E-2</v>
          </cell>
          <cell r="K398">
            <v>1.9541103387494152E-2</v>
          </cell>
          <cell r="L398">
            <v>1.9541684970939555E-2</v>
          </cell>
        </row>
        <row r="399">
          <cell r="D399">
            <v>3.5415171093563069E-2</v>
          </cell>
          <cell r="E399">
            <v>2.1008635431222222E-2</v>
          </cell>
          <cell r="F399">
            <v>2.0568656720999945E-2</v>
          </cell>
          <cell r="G399">
            <v>2.0153610551049805E-2</v>
          </cell>
          <cell r="H399">
            <v>1.9755960776011161E-2</v>
          </cell>
          <cell r="I399">
            <v>1.9755964371545476E-2</v>
          </cell>
          <cell r="J399">
            <v>1.9755967956651688E-2</v>
          </cell>
          <cell r="K399">
            <v>1.9755971531360217E-2</v>
          </cell>
          <cell r="L399">
            <v>1.9755975095701261E-2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5:AF36"/>
  <sheetViews>
    <sheetView showGridLines="0" tabSelected="1" workbookViewId="0">
      <selection activeCell="W11" sqref="W11"/>
    </sheetView>
  </sheetViews>
  <sheetFormatPr baseColWidth="10" defaultColWidth="11.42578125" defaultRowHeight="15" x14ac:dyDescent="0.25"/>
  <cols>
    <col min="1" max="1" width="3" customWidth="1"/>
    <col min="2" max="2" width="8.5703125" customWidth="1"/>
    <col min="3" max="3" width="8.42578125" customWidth="1"/>
    <col min="4" max="4" width="42.42578125" customWidth="1"/>
    <col min="5" max="5" width="19.28515625" customWidth="1"/>
    <col min="6" max="6" width="13.85546875" customWidth="1"/>
    <col min="7" max="7" width="12.140625" bestFit="1" customWidth="1"/>
    <col min="8" max="8" width="18.85546875" customWidth="1"/>
    <col min="9" max="9" width="17" hidden="1" customWidth="1"/>
    <col min="10" max="10" width="18.85546875" hidden="1" customWidth="1"/>
    <col min="11" max="11" width="17.5703125" hidden="1" customWidth="1"/>
    <col min="12" max="12" width="18.140625" hidden="1" customWidth="1"/>
    <col min="13" max="13" width="17.42578125" customWidth="1"/>
    <col min="14" max="14" width="15.140625" style="1" hidden="1" customWidth="1"/>
    <col min="15" max="15" width="17.7109375" style="1" hidden="1" customWidth="1"/>
    <col min="16" max="16" width="7.42578125" style="1" customWidth="1"/>
    <col min="17" max="17" width="7.7109375" style="1" hidden="1" customWidth="1"/>
    <col min="18" max="18" width="8.85546875" style="1" hidden="1" customWidth="1"/>
    <col min="19" max="19" width="18.140625" style="1" customWidth="1"/>
    <col min="20" max="20" width="19.7109375" style="1" hidden="1" customWidth="1"/>
    <col min="21" max="21" width="1.140625" hidden="1" customWidth="1"/>
    <col min="22" max="22" width="3.85546875" customWidth="1"/>
    <col min="23" max="23" width="17.85546875" customWidth="1"/>
  </cols>
  <sheetData>
    <row r="5" spans="2:32" ht="3.75" customHeight="1" x14ac:dyDescent="0.25"/>
    <row r="7" spans="2:32" ht="15.75" x14ac:dyDescent="0.25"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99"/>
      <c r="P7" s="99"/>
      <c r="Q7" s="99"/>
      <c r="R7" s="99"/>
      <c r="S7" s="99"/>
      <c r="T7" s="9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2:32" ht="15.75" x14ac:dyDescent="0.25"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99"/>
      <c r="P8" s="99"/>
      <c r="Q8" s="99"/>
      <c r="R8" s="99"/>
      <c r="S8" s="99"/>
      <c r="T8" s="99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2:32" x14ac:dyDescent="0.25"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00"/>
      <c r="P9" s="100"/>
      <c r="Q9" s="100"/>
      <c r="R9" s="100"/>
      <c r="S9" s="100"/>
      <c r="T9" s="100"/>
    </row>
    <row r="10" spans="2:32" ht="15" customHeight="1" x14ac:dyDescent="0.25">
      <c r="B10" s="113" t="s">
        <v>0</v>
      </c>
      <c r="C10" s="115" t="s">
        <v>1</v>
      </c>
      <c r="D10" s="117" t="s">
        <v>2</v>
      </c>
      <c r="E10" s="116" t="s">
        <v>3</v>
      </c>
      <c r="F10" s="120" t="s">
        <v>4</v>
      </c>
      <c r="G10" s="121"/>
      <c r="H10" s="105" t="s">
        <v>5</v>
      </c>
      <c r="I10" s="122" t="s">
        <v>6</v>
      </c>
      <c r="J10" s="110"/>
      <c r="K10" s="103" t="s">
        <v>7</v>
      </c>
      <c r="L10" s="104"/>
      <c r="M10" s="105" t="s">
        <v>8</v>
      </c>
      <c r="N10" s="107" t="s">
        <v>8</v>
      </c>
      <c r="O10" s="108"/>
      <c r="P10" s="105" t="s">
        <v>9</v>
      </c>
      <c r="Q10" s="109" t="s">
        <v>10</v>
      </c>
      <c r="R10" s="110"/>
      <c r="S10" s="105" t="s">
        <v>11</v>
      </c>
      <c r="T10" s="101" t="s">
        <v>11</v>
      </c>
      <c r="U10" s="102"/>
    </row>
    <row r="11" spans="2:32" ht="33" customHeight="1" x14ac:dyDescent="0.25">
      <c r="B11" s="114"/>
      <c r="C11" s="116"/>
      <c r="D11" s="118"/>
      <c r="E11" s="119"/>
      <c r="F11" s="3" t="s">
        <v>12</v>
      </c>
      <c r="G11" s="4" t="s">
        <v>13</v>
      </c>
      <c r="H11" s="106"/>
      <c r="I11" s="5" t="s">
        <v>14</v>
      </c>
      <c r="J11" s="6" t="s">
        <v>15</v>
      </c>
      <c r="K11" s="6" t="s">
        <v>16</v>
      </c>
      <c r="L11" s="7" t="s">
        <v>17</v>
      </c>
      <c r="M11" s="106"/>
      <c r="N11" s="8" t="s">
        <v>14</v>
      </c>
      <c r="O11" s="8" t="s">
        <v>15</v>
      </c>
      <c r="P11" s="106"/>
      <c r="Q11" s="9" t="s">
        <v>18</v>
      </c>
      <c r="R11" s="10" t="s">
        <v>15</v>
      </c>
      <c r="S11" s="106"/>
      <c r="T11" s="11" t="s">
        <v>18</v>
      </c>
      <c r="U11" s="9" t="s">
        <v>15</v>
      </c>
    </row>
    <row r="12" spans="2:32" s="19" customFormat="1" ht="20.100000000000001" customHeight="1" x14ac:dyDescent="0.25">
      <c r="B12" s="12">
        <v>1</v>
      </c>
      <c r="C12" s="13"/>
      <c r="D12" s="14" t="s">
        <v>19</v>
      </c>
      <c r="E12" s="15">
        <f>+E13+E19</f>
        <v>107699334139.59</v>
      </c>
      <c r="F12" s="15">
        <f t="shared" ref="F12:L12" si="0">+F13+F19</f>
        <v>7502702.3899990916</v>
      </c>
      <c r="G12" s="15">
        <f t="shared" si="0"/>
        <v>0</v>
      </c>
      <c r="H12" s="15">
        <f t="shared" si="0"/>
        <v>107706836841.98001</v>
      </c>
      <c r="I12" s="15">
        <f t="shared" si="0"/>
        <v>1233451056.54</v>
      </c>
      <c r="J12" s="15">
        <f t="shared" si="0"/>
        <v>106473385785.44</v>
      </c>
      <c r="K12" s="15">
        <f t="shared" si="0"/>
        <v>45968229487</v>
      </c>
      <c r="L12" s="15">
        <f t="shared" si="0"/>
        <v>60505156298.440002</v>
      </c>
      <c r="M12" s="15">
        <f>+M13+M19</f>
        <v>51539424865.540001</v>
      </c>
      <c r="N12" s="15">
        <f>+N13+N19</f>
        <v>1233451056.54</v>
      </c>
      <c r="O12" s="15">
        <f t="shared" ref="O12" si="1">+O13+O19</f>
        <v>45805973809</v>
      </c>
      <c r="P12" s="16">
        <f>+M12/H12</f>
        <v>0.47851581549233557</v>
      </c>
      <c r="Q12" s="17">
        <f>+N12/I12</f>
        <v>1</v>
      </c>
      <c r="R12" s="17">
        <f>+O12/J12</f>
        <v>0.43021054952930654</v>
      </c>
      <c r="S12" s="18">
        <f>+S13+S19</f>
        <v>56167411976.440002</v>
      </c>
      <c r="T12" s="18">
        <f t="shared" ref="T12:U12" si="2">+T13+T19</f>
        <v>88124632220.440018</v>
      </c>
      <c r="U12" s="18">
        <f t="shared" si="2"/>
        <v>42459356874</v>
      </c>
      <c r="W12" s="20"/>
    </row>
    <row r="13" spans="2:32" s="19" customFormat="1" ht="20.100000000000001" customHeight="1" x14ac:dyDescent="0.25">
      <c r="B13" s="21">
        <v>10</v>
      </c>
      <c r="C13" s="22"/>
      <c r="D13" s="23" t="s">
        <v>20</v>
      </c>
      <c r="E13" s="24">
        <f>+E14</f>
        <v>17053850357.150002</v>
      </c>
      <c r="F13" s="24">
        <f t="shared" ref="F13:G13" si="3">+F14</f>
        <v>7502702.3899990916</v>
      </c>
      <c r="G13" s="24">
        <f t="shared" si="3"/>
        <v>0</v>
      </c>
      <c r="H13" s="24">
        <f t="shared" ref="H13:H30" si="4">+E13+F13-G13</f>
        <v>17061353059.540001</v>
      </c>
      <c r="I13" s="24">
        <f>+I14</f>
        <v>433451056.5399999</v>
      </c>
      <c r="J13" s="25">
        <f t="shared" ref="J13:M13" si="5">+J14</f>
        <v>16627902003</v>
      </c>
      <c r="K13" s="26">
        <f t="shared" si="5"/>
        <v>5402734799</v>
      </c>
      <c r="L13" s="26">
        <f t="shared" si="5"/>
        <v>11225167204</v>
      </c>
      <c r="M13" s="26">
        <f t="shared" si="5"/>
        <v>17061353059.539999</v>
      </c>
      <c r="N13" s="26">
        <f>+N14</f>
        <v>433451056.5399999</v>
      </c>
      <c r="O13" s="27">
        <f>+O14</f>
        <v>16627902003</v>
      </c>
      <c r="P13" s="28">
        <f t="shared" ref="P13:R29" si="6">+M13/H13</f>
        <v>0.99999999999999989</v>
      </c>
      <c r="Q13" s="29">
        <f>+N13/I13</f>
        <v>1</v>
      </c>
      <c r="R13" s="29">
        <f>+O13/J13</f>
        <v>1</v>
      </c>
      <c r="S13" s="27">
        <f>+S14</f>
        <v>0</v>
      </c>
      <c r="T13" s="26">
        <f>+T14</f>
        <v>0</v>
      </c>
      <c r="U13" s="26">
        <f>+U14</f>
        <v>0</v>
      </c>
      <c r="W13" s="20"/>
    </row>
    <row r="14" spans="2:32" s="19" customFormat="1" ht="20.100000000000001" customHeight="1" x14ac:dyDescent="0.25">
      <c r="B14" s="30"/>
      <c r="C14" s="31"/>
      <c r="D14" s="32" t="s">
        <v>20</v>
      </c>
      <c r="E14" s="33">
        <f>+E15+E16</f>
        <v>17053850357.150002</v>
      </c>
      <c r="F14" s="33">
        <f t="shared" ref="F14:G14" si="7">+F15+F16</f>
        <v>7502702.3899990916</v>
      </c>
      <c r="G14" s="33">
        <f t="shared" si="7"/>
        <v>0</v>
      </c>
      <c r="H14" s="33">
        <f t="shared" si="4"/>
        <v>17061353059.540001</v>
      </c>
      <c r="I14" s="33">
        <f>+I15+I16</f>
        <v>433451056.5399999</v>
      </c>
      <c r="J14" s="34">
        <f t="shared" ref="J14:M14" si="8">+J15+J16</f>
        <v>16627902003</v>
      </c>
      <c r="K14" s="35">
        <f t="shared" si="8"/>
        <v>5402734799</v>
      </c>
      <c r="L14" s="35">
        <f t="shared" si="8"/>
        <v>11225167204</v>
      </c>
      <c r="M14" s="35">
        <f t="shared" si="8"/>
        <v>17061353059.539999</v>
      </c>
      <c r="N14" s="35">
        <f>+N15+N16</f>
        <v>433451056.5399999</v>
      </c>
      <c r="O14" s="36">
        <f>+O15+O16</f>
        <v>16627902003</v>
      </c>
      <c r="P14" s="37">
        <f t="shared" si="6"/>
        <v>0.99999999999999989</v>
      </c>
      <c r="Q14" s="38">
        <f>+N14/I14</f>
        <v>1</v>
      </c>
      <c r="R14" s="38">
        <f>+O14/J14</f>
        <v>1</v>
      </c>
      <c r="S14" s="36">
        <f>+S15+S16</f>
        <v>0</v>
      </c>
      <c r="T14" s="35">
        <f>+T15+T16</f>
        <v>0</v>
      </c>
      <c r="U14" s="35">
        <f>+U15+U16</f>
        <v>0</v>
      </c>
      <c r="W14" s="20"/>
    </row>
    <row r="15" spans="2:32" s="19" customFormat="1" ht="30" customHeight="1" x14ac:dyDescent="0.25">
      <c r="B15" s="39">
        <v>1001</v>
      </c>
      <c r="C15" s="40" t="s">
        <v>21</v>
      </c>
      <c r="D15" s="41" t="s">
        <v>22</v>
      </c>
      <c r="E15" s="42">
        <v>431501692.52999997</v>
      </c>
      <c r="F15" s="42">
        <f>+'[16]Presupuesto de Ingresos'!$X$17</f>
        <v>1949364.0099999309</v>
      </c>
      <c r="G15" s="42"/>
      <c r="H15" s="42">
        <f t="shared" si="4"/>
        <v>433451056.5399999</v>
      </c>
      <c r="I15" s="42">
        <f>+H15</f>
        <v>433451056.5399999</v>
      </c>
      <c r="J15" s="43">
        <v>0</v>
      </c>
      <c r="K15" s="44">
        <v>0</v>
      </c>
      <c r="L15" s="44">
        <v>0</v>
      </c>
      <c r="M15" s="44">
        <f>+H15</f>
        <v>433451056.5399999</v>
      </c>
      <c r="N15" s="44">
        <f>+M15</f>
        <v>433451056.5399999</v>
      </c>
      <c r="O15" s="45">
        <v>0</v>
      </c>
      <c r="P15" s="46">
        <f t="shared" si="6"/>
        <v>1</v>
      </c>
      <c r="Q15" s="47">
        <f>+N15/I15</f>
        <v>1</v>
      </c>
      <c r="R15" s="48"/>
      <c r="S15" s="49">
        <f t="shared" ref="S15:T18" si="9">+H15-M15</f>
        <v>0</v>
      </c>
      <c r="T15" s="50">
        <f>+S15</f>
        <v>0</v>
      </c>
      <c r="U15" s="50">
        <v>0</v>
      </c>
      <c r="W15" s="20"/>
    </row>
    <row r="16" spans="2:32" s="19" customFormat="1" ht="20.100000000000001" customHeight="1" x14ac:dyDescent="0.25">
      <c r="B16" s="51">
        <v>1002</v>
      </c>
      <c r="C16" s="52"/>
      <c r="D16" s="53" t="s">
        <v>23</v>
      </c>
      <c r="E16" s="54">
        <f>+E17+E18</f>
        <v>16622348664.620001</v>
      </c>
      <c r="F16" s="54">
        <f t="shared" ref="F16:G16" si="10">+F17+F18</f>
        <v>5553338.3799991608</v>
      </c>
      <c r="G16" s="54">
        <f t="shared" si="10"/>
        <v>0</v>
      </c>
      <c r="H16" s="54">
        <f t="shared" si="4"/>
        <v>16627902003</v>
      </c>
      <c r="I16" s="54">
        <f>+I17+I18</f>
        <v>0</v>
      </c>
      <c r="J16" s="55">
        <f>+J17+J18</f>
        <v>16627902003</v>
      </c>
      <c r="K16" s="44">
        <f t="shared" ref="K16:L16" si="11">+K17+K18</f>
        <v>5402734799</v>
      </c>
      <c r="L16" s="44">
        <f t="shared" si="11"/>
        <v>11225167204</v>
      </c>
      <c r="M16" s="44">
        <f>+M17+M18</f>
        <v>16627902003</v>
      </c>
      <c r="N16" s="44">
        <f t="shared" ref="N16:O16" si="12">+N17+N18</f>
        <v>0</v>
      </c>
      <c r="O16" s="44">
        <f t="shared" si="12"/>
        <v>16627902003</v>
      </c>
      <c r="P16" s="56">
        <f t="shared" si="6"/>
        <v>1</v>
      </c>
      <c r="Q16" s="57"/>
      <c r="R16" s="57">
        <f>+O16/J16</f>
        <v>1</v>
      </c>
      <c r="S16" s="49">
        <f t="shared" si="9"/>
        <v>0</v>
      </c>
      <c r="T16" s="50">
        <f t="shared" si="9"/>
        <v>0</v>
      </c>
      <c r="U16" s="44">
        <f>+U17+U18</f>
        <v>0</v>
      </c>
      <c r="W16" s="20"/>
    </row>
    <row r="17" spans="2:23" s="65" customFormat="1" ht="20.100000000000001" customHeight="1" x14ac:dyDescent="0.25">
      <c r="B17" s="58">
        <v>100201</v>
      </c>
      <c r="C17" s="40" t="s">
        <v>24</v>
      </c>
      <c r="D17" s="59" t="s">
        <v>25</v>
      </c>
      <c r="E17" s="60">
        <v>11219613865.59</v>
      </c>
      <c r="F17" s="60">
        <v>5553338.4099998474</v>
      </c>
      <c r="G17" s="60"/>
      <c r="H17" s="61">
        <f t="shared" si="4"/>
        <v>11225167204</v>
      </c>
      <c r="I17" s="54"/>
      <c r="J17" s="62">
        <f>+H17</f>
        <v>11225167204</v>
      </c>
      <c r="K17" s="60">
        <f t="shared" ref="K17" si="13">+I17</f>
        <v>0</v>
      </c>
      <c r="L17" s="60">
        <f>+J17</f>
        <v>11225167204</v>
      </c>
      <c r="M17" s="60">
        <f>+L17</f>
        <v>11225167204</v>
      </c>
      <c r="N17" s="60"/>
      <c r="O17" s="49">
        <f>+M17</f>
        <v>11225167204</v>
      </c>
      <c r="P17" s="46">
        <f t="shared" si="6"/>
        <v>1</v>
      </c>
      <c r="Q17" s="57"/>
      <c r="R17" s="63">
        <f>+O17/J17</f>
        <v>1</v>
      </c>
      <c r="S17" s="49">
        <f t="shared" si="9"/>
        <v>0</v>
      </c>
      <c r="T17" s="50">
        <f t="shared" si="9"/>
        <v>0</v>
      </c>
      <c r="U17" s="64">
        <f>+S17</f>
        <v>0</v>
      </c>
      <c r="W17" s="20"/>
    </row>
    <row r="18" spans="2:23" ht="20.100000000000001" customHeight="1" x14ac:dyDescent="0.25">
      <c r="B18" s="66">
        <v>100202</v>
      </c>
      <c r="C18" s="40" t="s">
        <v>26</v>
      </c>
      <c r="D18" s="67" t="s">
        <v>27</v>
      </c>
      <c r="E18" s="60">
        <v>5402734799.0300007</v>
      </c>
      <c r="F18" s="60">
        <v>-3.0000686645507813E-2</v>
      </c>
      <c r="G18" s="68">
        <v>0</v>
      </c>
      <c r="H18" s="60">
        <f t="shared" si="4"/>
        <v>5402734799</v>
      </c>
      <c r="I18" s="44"/>
      <c r="J18" s="68">
        <f>+H18</f>
        <v>5402734799</v>
      </c>
      <c r="K18" s="60">
        <f>+J18</f>
        <v>5402734799</v>
      </c>
      <c r="L18" s="60">
        <v>0</v>
      </c>
      <c r="M18" s="60">
        <f>+K18</f>
        <v>5402734799</v>
      </c>
      <c r="N18" s="60">
        <v>0</v>
      </c>
      <c r="O18" s="49">
        <f>+M18</f>
        <v>5402734799</v>
      </c>
      <c r="P18" s="46">
        <f t="shared" si="6"/>
        <v>1</v>
      </c>
      <c r="Q18" s="57"/>
      <c r="R18" s="63">
        <f>+O18/J18</f>
        <v>1</v>
      </c>
      <c r="S18" s="49">
        <f t="shared" si="9"/>
        <v>0</v>
      </c>
      <c r="T18" s="50">
        <f t="shared" si="9"/>
        <v>0</v>
      </c>
      <c r="U18" s="69">
        <f>+S18</f>
        <v>0</v>
      </c>
      <c r="W18" s="20"/>
    </row>
    <row r="19" spans="2:23" ht="20.100000000000001" customHeight="1" x14ac:dyDescent="0.25">
      <c r="B19" s="70">
        <v>11</v>
      </c>
      <c r="C19" s="71"/>
      <c r="D19" s="72" t="s">
        <v>28</v>
      </c>
      <c r="E19" s="73">
        <f>+E20+E26</f>
        <v>90645483782.440002</v>
      </c>
      <c r="F19" s="73">
        <f t="shared" ref="F19:G19" si="14">+F20</f>
        <v>0</v>
      </c>
      <c r="G19" s="74">
        <f t="shared" si="14"/>
        <v>0</v>
      </c>
      <c r="H19" s="26">
        <f t="shared" si="4"/>
        <v>90645483782.440002</v>
      </c>
      <c r="I19" s="26">
        <f t="shared" ref="I19:O19" si="15">+I20+I26</f>
        <v>800000000</v>
      </c>
      <c r="J19" s="75">
        <f t="shared" si="15"/>
        <v>89845483782.440002</v>
      </c>
      <c r="K19" s="26">
        <f t="shared" si="15"/>
        <v>40565494688</v>
      </c>
      <c r="L19" s="26">
        <f t="shared" si="15"/>
        <v>49279989094.440002</v>
      </c>
      <c r="M19" s="26">
        <f>+M20+M26</f>
        <v>34478071806</v>
      </c>
      <c r="N19" s="26">
        <f t="shared" si="15"/>
        <v>800000000</v>
      </c>
      <c r="O19" s="27">
        <f t="shared" si="15"/>
        <v>29178071806</v>
      </c>
      <c r="P19" s="28">
        <f>+M19/H19</f>
        <v>0.38036171651696948</v>
      </c>
      <c r="Q19" s="29"/>
      <c r="R19" s="29">
        <f>+O19/J19</f>
        <v>0.32475835821257781</v>
      </c>
      <c r="S19" s="27">
        <f>+H19-M19</f>
        <v>56167411976.440002</v>
      </c>
      <c r="T19" s="26">
        <f>+T20+T26</f>
        <v>88124632220.440018</v>
      </c>
      <c r="U19" s="26">
        <f>+U20+U26</f>
        <v>42459356874</v>
      </c>
      <c r="W19" s="20"/>
    </row>
    <row r="20" spans="2:23" s="19" customFormat="1" ht="20.100000000000001" customHeight="1" x14ac:dyDescent="0.25">
      <c r="B20" s="30"/>
      <c r="C20" s="31"/>
      <c r="D20" s="32" t="s">
        <v>29</v>
      </c>
      <c r="E20" s="33">
        <f>SUM(E21:E25)</f>
        <v>87288126908.440002</v>
      </c>
      <c r="F20" s="33">
        <f t="shared" ref="F20:H20" si="16">SUM(F21:F25)</f>
        <v>0</v>
      </c>
      <c r="G20" s="33">
        <f t="shared" si="16"/>
        <v>0</v>
      </c>
      <c r="H20" s="33">
        <f t="shared" si="16"/>
        <v>87288126908.440002</v>
      </c>
      <c r="I20" s="76">
        <f>SUM(I21:I25)</f>
        <v>0</v>
      </c>
      <c r="J20" s="77">
        <f>SUM(J21:J25)</f>
        <v>87288126908.440002</v>
      </c>
      <c r="K20" s="35">
        <f t="shared" ref="K20:L20" si="17">SUM(K21:K25)</f>
        <v>40565494688</v>
      </c>
      <c r="L20" s="35">
        <f t="shared" si="17"/>
        <v>46722632220.440002</v>
      </c>
      <c r="M20" s="35">
        <f>SUM(M21:M25)</f>
        <v>32178071806</v>
      </c>
      <c r="N20" s="35">
        <f>SUM(N21:N25)</f>
        <v>0</v>
      </c>
      <c r="O20" s="36">
        <f>SUM(O21:O25)</f>
        <v>29178071806</v>
      </c>
      <c r="P20" s="37">
        <f t="shared" si="6"/>
        <v>0.36864202435862625</v>
      </c>
      <c r="Q20" s="38"/>
      <c r="R20" s="38">
        <f t="shared" ref="R20:R26" si="18">+O20/J20</f>
        <v>0.33427308890023544</v>
      </c>
      <c r="S20" s="36">
        <f>SUM(S21:S25)</f>
        <v>55110055102.440002</v>
      </c>
      <c r="T20" s="35">
        <f>SUM(T21:T25)</f>
        <v>88124632220.440018</v>
      </c>
      <c r="U20" s="35">
        <f>SUM(U21:U25)</f>
        <v>41402000000</v>
      </c>
      <c r="W20" s="20"/>
    </row>
    <row r="21" spans="2:23" s="65" customFormat="1" ht="20.100000000000001" customHeight="1" x14ac:dyDescent="0.25">
      <c r="B21" s="58">
        <v>1101</v>
      </c>
      <c r="C21" s="40" t="s">
        <v>30</v>
      </c>
      <c r="D21" s="78" t="s">
        <v>31</v>
      </c>
      <c r="E21" s="79">
        <v>18663494688</v>
      </c>
      <c r="F21" s="79"/>
      <c r="G21" s="79">
        <v>0</v>
      </c>
      <c r="H21" s="79">
        <f>+E21</f>
        <v>18663494688</v>
      </c>
      <c r="I21" s="79">
        <v>0</v>
      </c>
      <c r="J21" s="80">
        <f>+H21</f>
        <v>18663494688</v>
      </c>
      <c r="K21" s="60">
        <f>+J21</f>
        <v>18663494688</v>
      </c>
      <c r="L21" s="60"/>
      <c r="M21" s="60"/>
      <c r="N21" s="60"/>
      <c r="O21" s="49"/>
      <c r="P21" s="46">
        <f t="shared" si="6"/>
        <v>0</v>
      </c>
      <c r="Q21" s="57"/>
      <c r="R21" s="46">
        <f t="shared" si="6"/>
        <v>0</v>
      </c>
      <c r="S21" s="49">
        <f t="shared" ref="S21:S25" si="19">+H21-M21</f>
        <v>18663494688</v>
      </c>
      <c r="T21" s="60">
        <v>21902000000</v>
      </c>
      <c r="U21" s="60">
        <v>21902000000</v>
      </c>
      <c r="W21" s="20"/>
    </row>
    <row r="22" spans="2:23" s="65" customFormat="1" ht="20.100000000000001" customHeight="1" x14ac:dyDescent="0.25">
      <c r="B22" s="58">
        <v>1102</v>
      </c>
      <c r="C22" s="40" t="s">
        <v>32</v>
      </c>
      <c r="D22" s="78" t="s">
        <v>33</v>
      </c>
      <c r="E22" s="79">
        <v>21902000000</v>
      </c>
      <c r="F22" s="79"/>
      <c r="G22" s="79">
        <v>0</v>
      </c>
      <c r="H22" s="79">
        <f t="shared" ref="H22:H25" si="20">+E22</f>
        <v>21902000000</v>
      </c>
      <c r="I22" s="79"/>
      <c r="J22" s="80">
        <f t="shared" ref="J22:J25" si="21">+H22</f>
        <v>21902000000</v>
      </c>
      <c r="K22" s="60">
        <f>+J22</f>
        <v>21902000000</v>
      </c>
      <c r="L22" s="60"/>
      <c r="M22" s="60">
        <v>21902000000</v>
      </c>
      <c r="N22" s="60"/>
      <c r="O22" s="49">
        <f>+M22</f>
        <v>21902000000</v>
      </c>
      <c r="P22" s="46">
        <f t="shared" si="6"/>
        <v>1</v>
      </c>
      <c r="Q22" s="57"/>
      <c r="R22" s="46">
        <f t="shared" si="6"/>
        <v>1</v>
      </c>
      <c r="S22" s="49">
        <f t="shared" si="19"/>
        <v>0</v>
      </c>
      <c r="T22" s="60">
        <v>19500000000</v>
      </c>
      <c r="U22" s="60">
        <v>19500000000</v>
      </c>
      <c r="W22" s="20"/>
    </row>
    <row r="23" spans="2:23" s="65" customFormat="1" ht="20.100000000000001" customHeight="1" x14ac:dyDescent="0.25">
      <c r="B23" s="58">
        <v>1103</v>
      </c>
      <c r="C23" s="40" t="s">
        <v>34</v>
      </c>
      <c r="D23" s="78" t="s">
        <v>35</v>
      </c>
      <c r="E23" s="79">
        <v>37722632220.440002</v>
      </c>
      <c r="F23" s="79"/>
      <c r="G23" s="79">
        <v>0</v>
      </c>
      <c r="H23" s="79">
        <f t="shared" si="20"/>
        <v>37722632220.440002</v>
      </c>
      <c r="I23" s="79"/>
      <c r="J23" s="80">
        <f t="shared" si="21"/>
        <v>37722632220.440002</v>
      </c>
      <c r="K23" s="60"/>
      <c r="L23" s="60">
        <f>+J23</f>
        <v>37722632220.440002</v>
      </c>
      <c r="M23" s="60">
        <v>3000000000</v>
      </c>
      <c r="N23" s="60"/>
      <c r="O23" s="49"/>
      <c r="P23" s="46">
        <f t="shared" si="6"/>
        <v>7.9527854325458516E-2</v>
      </c>
      <c r="Q23" s="57"/>
      <c r="R23" s="46">
        <f t="shared" si="6"/>
        <v>0</v>
      </c>
      <c r="S23" s="49">
        <f t="shared" si="19"/>
        <v>34722632220.440002</v>
      </c>
      <c r="T23" s="60">
        <v>36330371893.529999</v>
      </c>
      <c r="U23" s="60">
        <v>0</v>
      </c>
      <c r="W23" s="20"/>
    </row>
    <row r="24" spans="2:23" s="65" customFormat="1" ht="20.100000000000001" customHeight="1" x14ac:dyDescent="0.25">
      <c r="B24" s="58">
        <v>1104</v>
      </c>
      <c r="C24" s="40" t="s">
        <v>36</v>
      </c>
      <c r="D24" s="78" t="s">
        <v>37</v>
      </c>
      <c r="E24" s="79">
        <v>9000000000</v>
      </c>
      <c r="F24" s="79"/>
      <c r="G24" s="79"/>
      <c r="H24" s="79">
        <f t="shared" si="20"/>
        <v>9000000000</v>
      </c>
      <c r="I24" s="79"/>
      <c r="J24" s="80">
        <f t="shared" si="21"/>
        <v>9000000000</v>
      </c>
      <c r="K24" s="60"/>
      <c r="L24" s="60">
        <f>+J24</f>
        <v>9000000000</v>
      </c>
      <c r="M24" s="60">
        <v>7276071806</v>
      </c>
      <c r="N24" s="60"/>
      <c r="O24" s="49">
        <f>+M24</f>
        <v>7276071806</v>
      </c>
      <c r="P24" s="46">
        <f t="shared" si="6"/>
        <v>0.80845242288888886</v>
      </c>
      <c r="Q24" s="57"/>
      <c r="R24" s="46">
        <f t="shared" si="6"/>
        <v>0.80845242288888886</v>
      </c>
      <c r="S24" s="49">
        <f t="shared" si="19"/>
        <v>1723928194</v>
      </c>
      <c r="T24" s="60">
        <v>10392260326.910021</v>
      </c>
      <c r="U24" s="60">
        <v>0</v>
      </c>
      <c r="W24" s="20"/>
    </row>
    <row r="25" spans="2:23" s="65" customFormat="1" ht="22.5" customHeight="1" x14ac:dyDescent="0.25">
      <c r="B25" s="58">
        <v>1105</v>
      </c>
      <c r="C25" s="40" t="s">
        <v>38</v>
      </c>
      <c r="D25" s="78" t="s">
        <v>39</v>
      </c>
      <c r="E25" s="79">
        <v>0</v>
      </c>
      <c r="F25" s="79"/>
      <c r="G25" s="79">
        <v>0</v>
      </c>
      <c r="H25" s="79">
        <f t="shared" si="20"/>
        <v>0</v>
      </c>
      <c r="I25" s="79"/>
      <c r="J25" s="80">
        <f t="shared" si="21"/>
        <v>0</v>
      </c>
      <c r="K25" s="60"/>
      <c r="L25" s="60"/>
      <c r="M25" s="60"/>
      <c r="N25" s="60">
        <v>0</v>
      </c>
      <c r="O25" s="49">
        <v>0</v>
      </c>
      <c r="P25" s="46"/>
      <c r="Q25" s="57"/>
      <c r="R25" s="46"/>
      <c r="S25" s="49">
        <f t="shared" si="19"/>
        <v>0</v>
      </c>
      <c r="T25" s="60">
        <v>0</v>
      </c>
      <c r="U25" s="60">
        <v>0</v>
      </c>
      <c r="W25" s="20"/>
    </row>
    <row r="26" spans="2:23" s="19" customFormat="1" ht="20.100000000000001" customHeight="1" x14ac:dyDescent="0.25">
      <c r="B26" s="30"/>
      <c r="C26" s="31"/>
      <c r="D26" s="32" t="s">
        <v>40</v>
      </c>
      <c r="E26" s="33">
        <f>SUM(E27:E29)</f>
        <v>3357356874</v>
      </c>
      <c r="F26" s="33">
        <f t="shared" ref="F26:G26" si="22">SUM(F27:F29)</f>
        <v>0</v>
      </c>
      <c r="G26" s="33">
        <f t="shared" si="22"/>
        <v>0</v>
      </c>
      <c r="H26" s="33">
        <f>+E26+F26-G26</f>
        <v>3357356874</v>
      </c>
      <c r="I26" s="33">
        <f>SUM(I27:I29)</f>
        <v>800000000</v>
      </c>
      <c r="J26" s="34">
        <f>SUM(J27:J29)</f>
        <v>2557356874</v>
      </c>
      <c r="K26" s="35">
        <f t="shared" ref="K26:L26" si="23">SUM(K27:K29)</f>
        <v>0</v>
      </c>
      <c r="L26" s="35">
        <f t="shared" si="23"/>
        <v>2557356874</v>
      </c>
      <c r="M26" s="35">
        <f>SUM(M27:M29)</f>
        <v>2300000000</v>
      </c>
      <c r="N26" s="35">
        <f>SUM(N27:N29)</f>
        <v>800000000</v>
      </c>
      <c r="O26" s="36">
        <f>SUM(O27:O29)</f>
        <v>0</v>
      </c>
      <c r="P26" s="37">
        <f t="shared" si="6"/>
        <v>0.68506271043499445</v>
      </c>
      <c r="Q26" s="38">
        <f>+N26/I26</f>
        <v>1</v>
      </c>
      <c r="R26" s="38">
        <f t="shared" si="18"/>
        <v>0</v>
      </c>
      <c r="S26" s="36">
        <f>SUM(S27:S29)</f>
        <v>1057356874</v>
      </c>
      <c r="T26" s="35">
        <f>SUM(T27:T29)</f>
        <v>0</v>
      </c>
      <c r="U26" s="35">
        <f>SUM(U27:U29)</f>
        <v>1057356874</v>
      </c>
      <c r="W26" s="20"/>
    </row>
    <row r="27" spans="2:23" s="65" customFormat="1" ht="20.100000000000001" customHeight="1" x14ac:dyDescent="0.25">
      <c r="B27" s="81">
        <v>1106</v>
      </c>
      <c r="C27" s="40" t="s">
        <v>41</v>
      </c>
      <c r="D27" s="82" t="s">
        <v>42</v>
      </c>
      <c r="E27" s="83">
        <v>800000000</v>
      </c>
      <c r="F27" s="83"/>
      <c r="G27" s="83"/>
      <c r="H27" s="83">
        <f t="shared" si="4"/>
        <v>800000000</v>
      </c>
      <c r="I27" s="83">
        <f>+H27</f>
        <v>800000000</v>
      </c>
      <c r="J27" s="84"/>
      <c r="K27" s="85"/>
      <c r="L27" s="85"/>
      <c r="M27" s="85">
        <f>+H27</f>
        <v>800000000</v>
      </c>
      <c r="N27" s="85">
        <f>+M27</f>
        <v>800000000</v>
      </c>
      <c r="O27" s="86"/>
      <c r="P27" s="46">
        <f t="shared" si="6"/>
        <v>1</v>
      </c>
      <c r="Q27" s="47">
        <f>+N27/I27</f>
        <v>1</v>
      </c>
      <c r="R27" s="47"/>
      <c r="S27" s="49">
        <f>+H27-M27</f>
        <v>0</v>
      </c>
      <c r="T27" s="85">
        <f>+S27</f>
        <v>0</v>
      </c>
      <c r="U27" s="85"/>
      <c r="W27" s="20"/>
    </row>
    <row r="28" spans="2:23" s="65" customFormat="1" ht="20.100000000000001" customHeight="1" x14ac:dyDescent="0.25">
      <c r="B28" s="66">
        <v>1107</v>
      </c>
      <c r="C28" s="40" t="s">
        <v>43</v>
      </c>
      <c r="D28" s="87" t="s">
        <v>44</v>
      </c>
      <c r="E28" s="79">
        <v>1057356874</v>
      </c>
      <c r="F28" s="79"/>
      <c r="G28" s="79"/>
      <c r="H28" s="83">
        <f t="shared" si="4"/>
        <v>1057356874</v>
      </c>
      <c r="I28" s="83"/>
      <c r="J28" s="84">
        <f>+H28</f>
        <v>1057356874</v>
      </c>
      <c r="K28" s="85">
        <f t="shared" ref="K28:K29" si="24">+I28</f>
        <v>0</v>
      </c>
      <c r="L28" s="85">
        <f>+J28</f>
        <v>1057356874</v>
      </c>
      <c r="M28" s="85">
        <f>+K28</f>
        <v>0</v>
      </c>
      <c r="N28" s="85"/>
      <c r="O28" s="86"/>
      <c r="P28" s="46">
        <f t="shared" si="6"/>
        <v>0</v>
      </c>
      <c r="Q28" s="47"/>
      <c r="R28" s="47">
        <f>+O28/J28</f>
        <v>0</v>
      </c>
      <c r="S28" s="49">
        <f t="shared" ref="S28:S29" si="25">+H28-M28</f>
        <v>1057356874</v>
      </c>
      <c r="T28" s="85"/>
      <c r="U28" s="85">
        <f>+S28</f>
        <v>1057356874</v>
      </c>
      <c r="W28" s="20"/>
    </row>
    <row r="29" spans="2:23" s="65" customFormat="1" ht="20.100000000000001" customHeight="1" thickBot="1" x14ac:dyDescent="0.3">
      <c r="B29" s="66">
        <v>1108</v>
      </c>
      <c r="C29" s="40" t="s">
        <v>45</v>
      </c>
      <c r="D29" s="88" t="s">
        <v>46</v>
      </c>
      <c r="E29" s="79">
        <v>1500000000</v>
      </c>
      <c r="F29" s="79"/>
      <c r="G29" s="79"/>
      <c r="H29" s="83">
        <f t="shared" si="4"/>
        <v>1500000000</v>
      </c>
      <c r="I29" s="83"/>
      <c r="J29" s="84">
        <f>+H29</f>
        <v>1500000000</v>
      </c>
      <c r="K29" s="85">
        <f t="shared" si="24"/>
        <v>0</v>
      </c>
      <c r="L29" s="85">
        <f>+J29</f>
        <v>1500000000</v>
      </c>
      <c r="M29" s="85">
        <f>+H29</f>
        <v>1500000000</v>
      </c>
      <c r="N29" s="85"/>
      <c r="O29" s="86"/>
      <c r="P29" s="46">
        <f t="shared" si="6"/>
        <v>1</v>
      </c>
      <c r="Q29" s="47"/>
      <c r="R29" s="47">
        <f>+O29/J29</f>
        <v>0</v>
      </c>
      <c r="S29" s="49">
        <f t="shared" si="25"/>
        <v>0</v>
      </c>
      <c r="T29" s="85"/>
      <c r="U29" s="85">
        <f>+S29</f>
        <v>0</v>
      </c>
      <c r="W29" s="20"/>
    </row>
    <row r="30" spans="2:23" ht="20.100000000000001" customHeight="1" thickBot="1" x14ac:dyDescent="0.3">
      <c r="B30" s="89"/>
      <c r="C30" s="90"/>
      <c r="D30" s="89" t="s">
        <v>47</v>
      </c>
      <c r="E30" s="91">
        <f>+E12</f>
        <v>107699334139.59</v>
      </c>
      <c r="F30" s="91">
        <f>+F12</f>
        <v>7502702.3899990916</v>
      </c>
      <c r="G30" s="91">
        <f>+G12</f>
        <v>0</v>
      </c>
      <c r="H30" s="91">
        <f t="shared" si="4"/>
        <v>107706836841.98</v>
      </c>
      <c r="I30" s="91">
        <f t="shared" ref="I30:M30" si="26">+I12</f>
        <v>1233451056.54</v>
      </c>
      <c r="J30" s="92">
        <f t="shared" si="26"/>
        <v>106473385785.44</v>
      </c>
      <c r="K30" s="93">
        <f t="shared" si="26"/>
        <v>45968229487</v>
      </c>
      <c r="L30" s="93">
        <f t="shared" si="26"/>
        <v>60505156298.440002</v>
      </c>
      <c r="M30" s="93">
        <f t="shared" si="26"/>
        <v>51539424865.540001</v>
      </c>
      <c r="N30" s="93">
        <f>+N12</f>
        <v>1233451056.54</v>
      </c>
      <c r="O30" s="94">
        <f>+O12</f>
        <v>45805973809</v>
      </c>
      <c r="P30" s="95"/>
      <c r="Q30" s="93"/>
      <c r="R30" s="93"/>
      <c r="S30" s="94">
        <f>+S12</f>
        <v>56167411976.440002</v>
      </c>
      <c r="T30" s="94">
        <f t="shared" ref="T30:U30" si="27">+T12</f>
        <v>88124632220.440018</v>
      </c>
      <c r="U30" s="94">
        <f t="shared" si="27"/>
        <v>42459356874</v>
      </c>
      <c r="W30" s="20"/>
    </row>
    <row r="31" spans="2:23" x14ac:dyDescent="0.25">
      <c r="C31" s="96"/>
      <c r="D31" s="96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</row>
    <row r="32" spans="2:23" x14ac:dyDescent="0.25">
      <c r="C32" s="96"/>
      <c r="D32" s="96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</row>
    <row r="35" spans="4:19" x14ac:dyDescent="0.25">
      <c r="D35" s="19" t="s">
        <v>48</v>
      </c>
      <c r="E35" s="19"/>
      <c r="F35" s="19" t="s">
        <v>49</v>
      </c>
      <c r="G35" s="19"/>
      <c r="H35" s="19"/>
      <c r="I35" s="19"/>
      <c r="J35" s="19"/>
      <c r="K35" s="19"/>
      <c r="L35" s="19"/>
      <c r="M35" s="19" t="s">
        <v>52</v>
      </c>
      <c r="N35" s="98"/>
      <c r="O35" s="98"/>
      <c r="P35" s="98"/>
      <c r="Q35" s="98"/>
      <c r="R35" s="98"/>
      <c r="S35" s="98"/>
    </row>
    <row r="36" spans="4:19" x14ac:dyDescent="0.25">
      <c r="D36" t="s">
        <v>50</v>
      </c>
      <c r="F36" t="s">
        <v>51</v>
      </c>
      <c r="M36" t="s">
        <v>53</v>
      </c>
    </row>
  </sheetData>
  <mergeCells count="17">
    <mergeCell ref="C7:N7"/>
    <mergeCell ref="C8:N8"/>
    <mergeCell ref="C9:N9"/>
    <mergeCell ref="B10:B11"/>
    <mergeCell ref="C10:C11"/>
    <mergeCell ref="D10:D11"/>
    <mergeCell ref="E10:E11"/>
    <mergeCell ref="F10:G10"/>
    <mergeCell ref="H10:H11"/>
    <mergeCell ref="I10:J10"/>
    <mergeCell ref="T10:U10"/>
    <mergeCell ref="K10:L10"/>
    <mergeCell ref="M10:M11"/>
    <mergeCell ref="N10:O10"/>
    <mergeCell ref="P10:P11"/>
    <mergeCell ref="Q10:R10"/>
    <mergeCell ref="S10:S11"/>
  </mergeCells>
  <printOptions horizontalCentered="1" verticalCentered="1"/>
  <pageMargins left="0" right="0" top="0.74803149606299213" bottom="0.74803149606299213" header="0.31496062992125984" footer="0.31496062992125984"/>
  <pageSetup scale="65" orientation="landscape" r:id="rId1"/>
  <ignoredErrors>
    <ignoredError sqref="S26 M28 H26 S20 M15 H16 H13:H14 F15" formula="1"/>
    <ignoredError sqref="C15 C17:C18 C21:C25 C27:C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Ingresos Oct.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EQUIPO</cp:lastModifiedBy>
  <dcterms:created xsi:type="dcterms:W3CDTF">2018-07-24T13:46:25Z</dcterms:created>
  <dcterms:modified xsi:type="dcterms:W3CDTF">2020-03-17T21:00:03Z</dcterms:modified>
</cp:coreProperties>
</file>